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314" i="1" l="1"/>
  <c r="L81" i="1" l="1"/>
  <c r="K81" i="1"/>
  <c r="K80" i="1"/>
  <c r="L79" i="1"/>
  <c r="K79" i="1"/>
  <c r="K78" i="1"/>
  <c r="K77" i="1"/>
  <c r="L76" i="1"/>
  <c r="K76" i="1"/>
  <c r="K75" i="1"/>
  <c r="L74" i="1"/>
  <c r="K74" i="1"/>
  <c r="K73" i="1"/>
  <c r="K72" i="1"/>
  <c r="L71" i="1"/>
  <c r="K71" i="1"/>
  <c r="K70" i="1"/>
  <c r="L69" i="1"/>
  <c r="K69" i="1"/>
  <c r="K68" i="1"/>
  <c r="K67" i="1"/>
  <c r="L66" i="1"/>
  <c r="K66" i="1"/>
  <c r="K65" i="1"/>
  <c r="K64" i="1"/>
  <c r="K63" i="1"/>
  <c r="K62" i="1"/>
  <c r="L61" i="1"/>
  <c r="K61" i="1"/>
  <c r="K60" i="1"/>
  <c r="K59" i="1"/>
  <c r="K58" i="1"/>
  <c r="L57" i="1"/>
  <c r="K57" i="1"/>
  <c r="K56" i="1"/>
  <c r="K55" i="1"/>
  <c r="L54" i="1"/>
  <c r="K54" i="1"/>
  <c r="K53" i="1"/>
  <c r="K52" i="1"/>
  <c r="K51" i="1"/>
  <c r="L50" i="1"/>
  <c r="K50" i="1"/>
  <c r="K49" i="1"/>
  <c r="K48" i="1"/>
  <c r="K47" i="1"/>
  <c r="L46" i="1"/>
  <c r="K46" i="1"/>
  <c r="K45" i="1"/>
  <c r="K44" i="1"/>
  <c r="L43" i="1"/>
  <c r="K43" i="1"/>
  <c r="K42" i="1"/>
  <c r="L41" i="1"/>
  <c r="K41" i="1"/>
  <c r="K40" i="1"/>
  <c r="K39" i="1"/>
  <c r="L38" i="1"/>
  <c r="K38" i="1"/>
  <c r="K37" i="1"/>
  <c r="K36" i="1"/>
  <c r="L35" i="1"/>
  <c r="K35" i="1"/>
  <c r="K34" i="1"/>
  <c r="K33" i="1"/>
  <c r="L32" i="1"/>
  <c r="K32" i="1"/>
  <c r="K31" i="1"/>
  <c r="L30" i="1"/>
  <c r="K30" i="1"/>
  <c r="K29" i="1"/>
  <c r="L28" i="1"/>
  <c r="K28" i="1"/>
  <c r="K27" i="1"/>
  <c r="L26" i="1"/>
  <c r="K26" i="1"/>
  <c r="K25" i="1"/>
  <c r="K24" i="1"/>
  <c r="K23" i="1"/>
  <c r="L22" i="1"/>
  <c r="K22" i="1"/>
  <c r="L21" i="1"/>
  <c r="K21" i="1"/>
  <c r="L20" i="1"/>
  <c r="K20" i="1"/>
  <c r="K19" i="1"/>
  <c r="K18" i="1"/>
  <c r="K17" i="1"/>
  <c r="L311" i="1"/>
  <c r="K311" i="1"/>
  <c r="K310" i="1"/>
  <c r="K309" i="1"/>
  <c r="K308" i="1"/>
  <c r="K307" i="1"/>
  <c r="K306" i="1"/>
  <c r="K305" i="1"/>
  <c r="K304" i="1"/>
  <c r="L303" i="1"/>
  <c r="K303" i="1"/>
  <c r="K302" i="1"/>
  <c r="K301" i="1"/>
  <c r="K300" i="1"/>
  <c r="K299" i="1"/>
  <c r="K298" i="1"/>
  <c r="K297" i="1"/>
  <c r="L296" i="1"/>
  <c r="K296" i="1"/>
  <c r="K295" i="1"/>
  <c r="K294" i="1"/>
  <c r="K293" i="1"/>
  <c r="K292" i="1"/>
  <c r="K291" i="1"/>
  <c r="K290" i="1"/>
  <c r="L289" i="1"/>
  <c r="K289" i="1"/>
  <c r="K288" i="1"/>
  <c r="K287" i="1"/>
  <c r="K286" i="1"/>
  <c r="K285" i="1"/>
  <c r="K284" i="1"/>
  <c r="K283" i="1"/>
  <c r="L282" i="1"/>
  <c r="K282" i="1"/>
  <c r="K281" i="1"/>
  <c r="K280" i="1"/>
  <c r="K279" i="1"/>
  <c r="K278" i="1"/>
  <c r="K277" i="1"/>
  <c r="K276" i="1"/>
  <c r="K275" i="1"/>
  <c r="L274" i="1"/>
  <c r="K274" i="1"/>
  <c r="K273" i="1"/>
  <c r="K272" i="1"/>
  <c r="K271" i="1"/>
  <c r="L270" i="1"/>
  <c r="K270" i="1"/>
  <c r="K269" i="1"/>
  <c r="K268" i="1"/>
  <c r="K267" i="1"/>
  <c r="L266" i="1"/>
  <c r="K266" i="1"/>
  <c r="K265" i="1"/>
  <c r="K264" i="1"/>
  <c r="K263" i="1"/>
  <c r="L262" i="1"/>
  <c r="K262" i="1"/>
  <c r="K261" i="1"/>
  <c r="K260" i="1"/>
  <c r="K259" i="1"/>
  <c r="L258" i="1"/>
  <c r="K258" i="1"/>
  <c r="K257" i="1"/>
  <c r="K256" i="1"/>
  <c r="K255" i="1"/>
  <c r="L254" i="1"/>
  <c r="K254" i="1"/>
  <c r="K253" i="1"/>
  <c r="K252" i="1"/>
  <c r="K251" i="1"/>
  <c r="L250" i="1"/>
  <c r="K250" i="1"/>
  <c r="K249" i="1"/>
  <c r="K248" i="1"/>
  <c r="K247" i="1"/>
  <c r="L246" i="1"/>
  <c r="K246" i="1"/>
  <c r="K245" i="1"/>
  <c r="K244" i="1"/>
  <c r="K243" i="1"/>
  <c r="K242" i="1"/>
  <c r="K241" i="1"/>
  <c r="K240" i="1"/>
  <c r="L239" i="1"/>
  <c r="K239" i="1"/>
  <c r="K238" i="1"/>
  <c r="K237" i="1"/>
  <c r="K236" i="1"/>
  <c r="K235" i="1"/>
  <c r="K234" i="1"/>
  <c r="K233" i="1"/>
  <c r="L232" i="1"/>
  <c r="K232" i="1"/>
  <c r="K231" i="1"/>
  <c r="K230" i="1"/>
  <c r="K229" i="1"/>
  <c r="K228" i="1"/>
  <c r="L227" i="1"/>
  <c r="K227" i="1"/>
  <c r="K226" i="1"/>
  <c r="K225" i="1"/>
  <c r="K224" i="1"/>
  <c r="K223" i="1"/>
  <c r="K222" i="1"/>
  <c r="K221" i="1"/>
  <c r="L220" i="1"/>
  <c r="K220" i="1"/>
  <c r="K219" i="1"/>
  <c r="K218" i="1"/>
  <c r="K217" i="1"/>
  <c r="L216" i="1"/>
  <c r="K216" i="1"/>
  <c r="K215" i="1"/>
  <c r="K214" i="1"/>
  <c r="K213" i="1"/>
  <c r="L212" i="1"/>
  <c r="K212" i="1"/>
  <c r="K211" i="1"/>
  <c r="K210" i="1"/>
  <c r="K209" i="1"/>
  <c r="K208" i="1"/>
  <c r="K207" i="1"/>
  <c r="K206" i="1"/>
  <c r="L205" i="1"/>
  <c r="K205" i="1"/>
  <c r="K204" i="1"/>
  <c r="K203" i="1"/>
  <c r="K202" i="1"/>
  <c r="K201" i="1"/>
  <c r="K200" i="1"/>
  <c r="K199" i="1"/>
  <c r="K198" i="1"/>
  <c r="L197" i="1"/>
  <c r="K197" i="1"/>
  <c r="K196" i="1"/>
  <c r="K195" i="1"/>
  <c r="K194" i="1"/>
  <c r="K193" i="1"/>
  <c r="K192" i="1"/>
  <c r="K191" i="1"/>
  <c r="L190" i="1"/>
  <c r="K190" i="1"/>
  <c r="K189" i="1"/>
  <c r="K188" i="1"/>
  <c r="K187" i="1"/>
  <c r="K186" i="1"/>
  <c r="K185" i="1"/>
  <c r="K184" i="1"/>
  <c r="K183" i="1"/>
  <c r="L182" i="1"/>
  <c r="K182" i="1"/>
  <c r="K181" i="1"/>
  <c r="K180" i="1"/>
  <c r="L179" i="1"/>
  <c r="K179" i="1"/>
  <c r="L178" i="1"/>
  <c r="K178" i="1"/>
  <c r="K177" i="1"/>
  <c r="K176" i="1"/>
  <c r="K175" i="1"/>
  <c r="K174" i="1"/>
  <c r="K173" i="1"/>
  <c r="K172" i="1"/>
  <c r="L171" i="1"/>
  <c r="K171" i="1"/>
  <c r="K170" i="1"/>
  <c r="K169" i="1"/>
  <c r="K168" i="1"/>
  <c r="K167" i="1"/>
  <c r="L166" i="1"/>
  <c r="K166" i="1"/>
  <c r="K165" i="1"/>
  <c r="K164" i="1"/>
  <c r="K163" i="1"/>
  <c r="K162" i="1"/>
  <c r="K161" i="1"/>
  <c r="L160" i="1"/>
  <c r="K160" i="1"/>
  <c r="K159" i="1"/>
  <c r="K158" i="1"/>
  <c r="K157" i="1"/>
  <c r="K156" i="1"/>
  <c r="K155" i="1"/>
  <c r="L154" i="1"/>
  <c r="K154" i="1"/>
  <c r="K153" i="1"/>
  <c r="K152" i="1"/>
  <c r="K151" i="1"/>
  <c r="K150" i="1"/>
  <c r="K149" i="1"/>
  <c r="K148" i="1"/>
  <c r="L147" i="1"/>
  <c r="K147" i="1"/>
  <c r="K146" i="1"/>
  <c r="K145" i="1"/>
  <c r="L144" i="1"/>
  <c r="K144" i="1"/>
  <c r="K143" i="1"/>
  <c r="K142" i="1"/>
  <c r="K141" i="1"/>
  <c r="K140" i="1"/>
  <c r="L139" i="1"/>
  <c r="K139" i="1"/>
  <c r="K138" i="1"/>
  <c r="K137" i="1"/>
  <c r="K136" i="1"/>
  <c r="L135" i="1"/>
  <c r="K135" i="1"/>
  <c r="K134" i="1"/>
  <c r="K133" i="1"/>
  <c r="L132" i="1"/>
  <c r="K132" i="1"/>
  <c r="L131" i="1"/>
  <c r="K131" i="1"/>
  <c r="K130" i="1"/>
  <c r="K129" i="1"/>
  <c r="K128" i="1"/>
  <c r="L127" i="1"/>
  <c r="K127" i="1"/>
  <c r="K126" i="1"/>
  <c r="K125" i="1"/>
  <c r="L124" i="1"/>
  <c r="K124" i="1"/>
  <c r="L123" i="1"/>
  <c r="K123" i="1"/>
  <c r="L122" i="1"/>
  <c r="K122" i="1"/>
  <c r="K121" i="1"/>
  <c r="K120" i="1"/>
  <c r="K119" i="1"/>
  <c r="L118" i="1"/>
  <c r="K118" i="1"/>
  <c r="L117" i="1"/>
  <c r="K117" i="1"/>
  <c r="L116" i="1"/>
  <c r="K116" i="1"/>
  <c r="K115" i="1"/>
  <c r="K114" i="1"/>
  <c r="L113" i="1"/>
  <c r="K113" i="1"/>
  <c r="K112" i="1"/>
  <c r="K111" i="1"/>
  <c r="L110" i="1"/>
  <c r="K110" i="1"/>
  <c r="L109" i="1"/>
  <c r="K109" i="1"/>
  <c r="L108" i="1"/>
  <c r="K108" i="1"/>
  <c r="K107" i="1"/>
  <c r="K106" i="1"/>
  <c r="K105" i="1"/>
  <c r="K104" i="1"/>
  <c r="K103" i="1"/>
  <c r="K102" i="1"/>
  <c r="L101" i="1"/>
  <c r="K101" i="1"/>
  <c r="L100" i="1"/>
  <c r="K100" i="1"/>
  <c r="L99" i="1"/>
  <c r="K99" i="1"/>
  <c r="K98" i="1"/>
  <c r="K97" i="1"/>
  <c r="K96" i="1"/>
  <c r="K95" i="1"/>
  <c r="K94" i="1"/>
  <c r="K93" i="1"/>
  <c r="K92" i="1"/>
  <c r="L340" i="1"/>
  <c r="K340" i="1"/>
  <c r="K339" i="1"/>
  <c r="K338" i="1"/>
  <c r="K337" i="1"/>
  <c r="L344" i="1"/>
  <c r="K344" i="1"/>
  <c r="K343" i="1"/>
  <c r="K342" i="1"/>
  <c r="K341" i="1"/>
  <c r="K326" i="1"/>
  <c r="K327" i="1"/>
  <c r="L327" i="1"/>
  <c r="K331" i="1"/>
  <c r="K332" i="1"/>
  <c r="L332" i="1"/>
</calcChain>
</file>

<file path=xl/sharedStrings.xml><?xml version="1.0" encoding="utf-8"?>
<sst xmlns="http://schemas.openxmlformats.org/spreadsheetml/2006/main" count="1942" uniqueCount="630">
  <si>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</si>
  <si>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</si>
  <si>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</si>
  <si>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</si>
  <si>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</si>
  <si>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</si>
  <si>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</si>
  <si>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</si>
  <si>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</si>
  <si>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</si>
  <si>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</si>
  <si>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</si>
  <si>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</si>
  <si>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</si>
  <si>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</si>
  <si>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</si>
  <si>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</si>
  <si>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</si>
  <si>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</si>
  <si>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</si>
  <si>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</si>
  <si>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</si>
  <si>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</si>
  <si>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</si>
  <si>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</si>
  <si>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</si>
  <si>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</si>
  <si>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</si>
  <si>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</si>
  <si>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</si>
  <si>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</si>
  <si>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</si>
  <si>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</si>
  <si>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</si>
  <si>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</si>
  <si>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</si>
  <si>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</si>
  <si>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</si>
  <si>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</si>
  <si>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</si>
  <si>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</si>
  <si>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</si>
  <si>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</si>
  <si>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</si>
  <si>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</si>
  <si>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</si>
  <si>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</si>
  <si>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</si>
  <si>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</si>
  <si>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</si>
  <si>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</si>
  <si>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</si>
  <si>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</si>
  <si>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</si>
  <si>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</si>
  <si>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</si>
  <si>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</si>
  <si>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</si>
  <si>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Полавского сельского поселения</t>
  </si>
  <si>
    <t>04198174</t>
  </si>
  <si>
    <t>Администрация Полавского сельского поселения</t>
  </si>
  <si>
    <t>641</t>
  </si>
  <si>
    <t>5312004507</t>
  </si>
  <si>
    <t>ГОД</t>
  </si>
  <si>
    <t>02.01.2021</t>
  </si>
  <si>
    <t>3</t>
  </si>
  <si>
    <t>49630419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</si>
  <si>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</si>
  <si>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</si>
  <si>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</si>
  <si>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</si>
  <si>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</si>
  <si>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</si>
  <si>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</si>
  <si>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</si>
  <si>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</si>
  <si>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</si>
  <si>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</si>
  <si>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</si>
  <si>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</si>
  <si>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</si>
  <si>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</si>
  <si>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</si>
  <si>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</si>
  <si>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</si>
  <si>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</si>
  <si>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</si>
  <si>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</si>
  <si>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</si>
  <si>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</si>
  <si>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</si>
  <si>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</si>
  <si>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</si>
  <si>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</si>
  <si>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</si>
  <si>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</si>
  <si>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</si>
  <si>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</si>
  <si>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i4_00001029200000000000</t>
  </si>
  <si>
    <t>9200000000</t>
  </si>
  <si>
    <t>Глава Полавского сельского поселения</t>
  </si>
  <si>
    <t>i4_00001029210000000000</t>
  </si>
  <si>
    <t>9210000000</t>
  </si>
  <si>
    <t>Расходы на обеспечение функций муниципальных органов</t>
  </si>
  <si>
    <t>i5_00001029210001000000</t>
  </si>
  <si>
    <t>9210001000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</si>
  <si>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</si>
  <si>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i6_00001029210001000100</t>
  </si>
  <si>
    <t>100</t>
  </si>
  <si>
    <t>Расходы на выплаты персоналу государственных (муниципальных) органов</t>
  </si>
  <si>
    <t>i6_00001029210001000120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</si>
  <si>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</si>
  <si>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</si>
  <si>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</si>
  <si>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</si>
  <si>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</si>
  <si>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</si>
  <si>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</si>
  <si>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</si>
  <si>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</si>
  <si>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</si>
  <si>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i4_00001049200000000000</t>
  </si>
  <si>
    <t>Центральный аппарат</t>
  </si>
  <si>
    <t>i4_00001049220000000000</t>
  </si>
  <si>
    <t>9220000000</t>
  </si>
  <si>
    <t>i5_00001049220001000000</t>
  </si>
  <si>
    <t>9220001000</t>
  </si>
  <si>
    <t>i6_00001049220001000100</t>
  </si>
  <si>
    <t>i6_00001049220001000120</t>
  </si>
  <si>
    <t>Закупка товаров, работ и услуг для обеспечения государственных (муниципальных) нужд</t>
  </si>
  <si>
    <t>i6_00001049220001000200</t>
  </si>
  <si>
    <t>Иные закупки товаров, работ и услуг для обеспечения государственных (муниципальных) нужд</t>
  </si>
  <si>
    <t>i6_00001049220001000240</t>
  </si>
  <si>
    <t>240</t>
  </si>
  <si>
    <t>Прочая закупка товаров, работ и услуг</t>
  </si>
  <si>
    <t>244</t>
  </si>
  <si>
    <t>Иные бюджетные ассигнования</t>
  </si>
  <si>
    <t>i6_00001049220001000800</t>
  </si>
  <si>
    <t>800</t>
  </si>
  <si>
    <t>Уплата налогов, сборов и иных платежей</t>
  </si>
  <si>
    <t>i6_00001049220001000850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</si>
  <si>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</si>
  <si>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</si>
  <si>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</si>
  <si>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</si>
  <si>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</si>
  <si>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</si>
  <si>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</si>
  <si>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</si>
  <si>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i5_00001049220042020000</t>
  </si>
  <si>
    <t>9220042020</t>
  </si>
  <si>
    <t>i6_00001049220042020100</t>
  </si>
  <si>
    <t>i6_00001049220042020120</t>
  </si>
  <si>
    <t>i6_00001049220042020200</t>
  </si>
  <si>
    <t>i6_00001049220042020240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</si>
  <si>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</si>
  <si>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i5_00001049220070280000</t>
  </si>
  <si>
    <t>9220070280</t>
  </si>
  <si>
    <t>i6_00001049220070280100</t>
  </si>
  <si>
    <t>i6_00001049220070280120</t>
  </si>
  <si>
    <t>i6_00001049220070280200</t>
  </si>
  <si>
    <t>i6_00001049220070280240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</si>
  <si>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</si>
  <si>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i5_00001049220070650000</t>
  </si>
  <si>
    <t>9220070650</t>
  </si>
  <si>
    <t>i6_00001049220070650200</t>
  </si>
  <si>
    <t>i6_00001049220070650240</t>
  </si>
  <si>
    <t>Обеспечение проведения выборов и референдумов</t>
  </si>
  <si>
    <t>i3_00001070000000000000</t>
  </si>
  <si>
    <t>0107</t>
  </si>
  <si>
    <t>Прочие расходы, не отнесенные к муниципальным программам Полавского сельского поселения</t>
  </si>
  <si>
    <t>i4_00001079300000000000</t>
  </si>
  <si>
    <t>9300000000</t>
  </si>
  <si>
    <t>Расходы, связанные с подготовкой и проведением выборов в законодательные (представительные) органы местного самоуправления Полавского сельского поселения</t>
  </si>
  <si>
    <t>i5_00001079300001000000</t>
  </si>
  <si>
    <t>9300001000</t>
  </si>
  <si>
    <t>i6_00001079300001000800</t>
  </si>
  <si>
    <t>Специальные расходы</t>
  </si>
  <si>
    <t>880</t>
  </si>
  <si>
    <t>Расходы, связанные с подготовкой и проведением выборов Главы Полавского сельского поселения</t>
  </si>
  <si>
    <t>i5_00001079300002000000</t>
  </si>
  <si>
    <t>9300002000</t>
  </si>
  <si>
    <t>i6_00001079300002000800</t>
  </si>
  <si>
    <t>Другие общегосударственные вопросы</t>
  </si>
  <si>
    <t>i3_00001130000000000000</t>
  </si>
  <si>
    <t>0113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</si>
  <si>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2022  годы»</t>
  </si>
  <si>
    <t>i4_00001130200000000000</t>
  </si>
  <si>
    <t>0200000000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</si>
  <si>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</si>
  <si>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i4_00001130200100000000</t>
  </si>
  <si>
    <t>0200100000</t>
  </si>
  <si>
    <t>Реализация мероприятий по противодействию коррупции в органах местного самоуправления</t>
  </si>
  <si>
    <t>i5_00001130200123010000</t>
  </si>
  <si>
    <t>0200123010</t>
  </si>
  <si>
    <t>i6_00001130200123010200</t>
  </si>
  <si>
    <t>i6_00001130200123010240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</si>
  <si>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</si>
  <si>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i4_00001130300000000000</t>
  </si>
  <si>
    <t>0300000000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</si>
  <si>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</si>
  <si>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i4_00001130330000000000</t>
  </si>
  <si>
    <t>0330000000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</si>
  <si>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</si>
  <si>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i4_00001130330200000000</t>
  </si>
  <si>
    <t>0330200000</t>
  </si>
  <si>
    <t>Расходы по содержанию штатных единиц на осуществление полномочий по решению вопросов местного значения поселений</t>
  </si>
  <si>
    <t>i5_00001130330262010000</t>
  </si>
  <si>
    <t>0330262010</t>
  </si>
  <si>
    <t>Межбюджетные трансферты</t>
  </si>
  <si>
    <t>i6_00001130330262010500</t>
  </si>
  <si>
    <t>Иные межбюджетные трансферты</t>
  </si>
  <si>
    <t>540</t>
  </si>
  <si>
    <t>Муниципальная программа Полавского сельского поселения «Информатизация Полавского сельского поселения на 2019-2022 годы»</t>
  </si>
  <si>
    <t>i4_00001131100000000000</t>
  </si>
  <si>
    <t>1100000000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</si>
  <si>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</si>
  <si>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i4_00001131100100000000</t>
  </si>
  <si>
    <t>1100100000</t>
  </si>
  <si>
    <t>Доступность информационных ресурсов и развитие информационно-коммуникационных технологий</t>
  </si>
  <si>
    <t>i5_00001131100123180000</t>
  </si>
  <si>
    <t>1100123180</t>
  </si>
  <si>
    <t>i6_00001131100123180200</t>
  </si>
  <si>
    <t>i6_00001131100123180240</t>
  </si>
  <si>
    <t>i4_00001139300000000000</t>
  </si>
  <si>
    <t>Компенсация расходов, связанных с осуществлением полномочий старост Полавского сельского поселения</t>
  </si>
  <si>
    <t>i5_00001139300026090000</t>
  </si>
  <si>
    <t>9300026090</t>
  </si>
  <si>
    <t>i6_00001139300026090100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</si>
  <si>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</si>
  <si>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</si>
  <si>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</si>
  <si>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</si>
  <si>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</si>
  <si>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</si>
  <si>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</si>
  <si>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</si>
  <si>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</si>
  <si>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</si>
  <si>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</si>
  <si>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i5_00002039300051180000</t>
  </si>
  <si>
    <t>9300051180</t>
  </si>
  <si>
    <t>i6_00002039300051180100</t>
  </si>
  <si>
    <t>i6_00002039300051180120</t>
  </si>
  <si>
    <t>i6_00002039300051180200</t>
  </si>
  <si>
    <t>i6_00002039300051180240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</si>
  <si>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</si>
  <si>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</si>
  <si>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</si>
  <si>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</si>
  <si>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i3_00003090000000000000</t>
  </si>
  <si>
    <t>0309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</si>
  <si>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</si>
  <si>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i4_00003090400000000000</t>
  </si>
  <si>
    <t>0400000000</t>
  </si>
  <si>
    <t>Повышение уровня благоустройства Полавского сельского поселения</t>
  </si>
  <si>
    <t>i4_00003090400100000000</t>
  </si>
  <si>
    <t>0400100000</t>
  </si>
  <si>
    <t>Реализация прочих мероприятий повышения уровня благоустройства Полавского сельского поселения</t>
  </si>
  <si>
    <t>i5_00003090400123100000</t>
  </si>
  <si>
    <t>0400123100</t>
  </si>
  <si>
    <t>i6_00003090400123100200</t>
  </si>
  <si>
    <t>i6_00003090400123100240</t>
  </si>
  <si>
    <t>Обеспечение пожарной безопасности</t>
  </si>
  <si>
    <t>i3_00003100000000000000</t>
  </si>
  <si>
    <t>0310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</si>
  <si>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</si>
  <si>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i4_00003100500000000000</t>
  </si>
  <si>
    <t>0500000000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</si>
  <si>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</si>
  <si>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i4_00003100500100000000</t>
  </si>
  <si>
    <t>0500100000</t>
  </si>
  <si>
    <t>Реализация мероприятий по обеспечению пожарной безопасности</t>
  </si>
  <si>
    <t>i5_00003100500123030000</t>
  </si>
  <si>
    <t>0500123030</t>
  </si>
  <si>
    <t>i6_00003100500123030200</t>
  </si>
  <si>
    <t>i6_00003100500123030240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</si>
  <si>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</si>
  <si>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</si>
  <si>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</si>
  <si>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</si>
  <si>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</si>
  <si>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</si>
  <si>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</si>
  <si>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i4_00004050800000000000</t>
  </si>
  <si>
    <t>0800000000</t>
  </si>
  <si>
    <t>Повышение уровня комплексного обустройства населенных пунктов объектами социальной и инженерной инфраструктуры</t>
  </si>
  <si>
    <t>i4_00004050800100000000</t>
  </si>
  <si>
    <t>0800100000</t>
  </si>
  <si>
    <t>Грантовая поддержка местных инициатив граждан Полавского сельского поселения</t>
  </si>
  <si>
    <t>i5_000040508001L5764000</t>
  </si>
  <si>
    <t>08001L5764</t>
  </si>
  <si>
    <t>i6_000040508001L5764200</t>
  </si>
  <si>
    <t>i6_000040508001L5764240</t>
  </si>
  <si>
    <t>Дорожное хозяйство (дорожные фонды)</t>
  </si>
  <si>
    <t>i3_00004090000000000000</t>
  </si>
  <si>
    <t>0409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</si>
  <si>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</si>
  <si>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i4_00004090600000000000</t>
  </si>
  <si>
    <t>0600000000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</si>
  <si>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</si>
  <si>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i4_00004090600100000000</t>
  </si>
  <si>
    <t>0600100000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</si>
  <si>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</si>
  <si>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i5_00004090600123040000</t>
  </si>
  <si>
    <t>0600123040</t>
  </si>
  <si>
    <t>i6_00004090600123040200</t>
  </si>
  <si>
    <t>i6_00004090600123040240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</si>
  <si>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</si>
  <si>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i5_00004090600171520000</t>
  </si>
  <si>
    <t>0600171520</t>
  </si>
  <si>
    <t>i6_00004090600171520200</t>
  </si>
  <si>
    <t>i6_00004090600171520240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</si>
  <si>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</si>
  <si>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i5_000040906001S1520000</t>
  </si>
  <si>
    <t>06001S1520</t>
  </si>
  <si>
    <t>i6_000040906001S1520200</t>
  </si>
  <si>
    <t>i6_000040906001S1520240</t>
  </si>
  <si>
    <t>Другие вопросы в области национальной экономики</t>
  </si>
  <si>
    <t>i3_00004120000000000000</t>
  </si>
  <si>
    <t>0412</t>
  </si>
  <si>
    <t>Муниципальная программа Полавского сельского поселения «Градостроительная деятельность в Полавском сельском поселении на 2019-2023 годы»</t>
  </si>
  <si>
    <t>i4_00004121200000000000</t>
  </si>
  <si>
    <t>1200000000</t>
  </si>
  <si>
    <t>Создание условий для устойчивого развития территории сельского поселения</t>
  </si>
  <si>
    <t>i4_00004121200100000000</t>
  </si>
  <si>
    <t>1200100000</t>
  </si>
  <si>
    <t>Описание границ населенных пунктов в координатах характерных точек</t>
  </si>
  <si>
    <t>i5_00004121200123200000</t>
  </si>
  <si>
    <t>1200123200</t>
  </si>
  <si>
    <t>i6_00004121200123200200</t>
  </si>
  <si>
    <t>i6_00004121200123200240</t>
  </si>
  <si>
    <t>i4_00004129300000000000</t>
  </si>
  <si>
    <t>Приобретение права муниципальной собственности в Полавском сельском поселении</t>
  </si>
  <si>
    <t>i5_00004129300026080000</t>
  </si>
  <si>
    <t>9300026080</t>
  </si>
  <si>
    <t>i6_00004129300026080200</t>
  </si>
  <si>
    <t>i6_00004129300026080240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</si>
  <si>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</si>
  <si>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</si>
  <si>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</si>
  <si>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</si>
  <si>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</si>
  <si>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</si>
  <si>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i4_00005019300000000000</t>
  </si>
  <si>
    <t>Содержание муниципального жилищного фонда</t>
  </si>
  <si>
    <t>i5_00005019300026100000</t>
  </si>
  <si>
    <t>9300026100</t>
  </si>
  <si>
    <t>i6_00005019300026100200</t>
  </si>
  <si>
    <t>i6_00005019300026100240</t>
  </si>
  <si>
    <t>Благоустройство</t>
  </si>
  <si>
    <t>i3_00005030000000000000</t>
  </si>
  <si>
    <t>0503</t>
  </si>
  <si>
    <t>i4_00005030400000000000</t>
  </si>
  <si>
    <t>i4_00005030400100000000</t>
  </si>
  <si>
    <t>Освещение улиц Полавского сельского поселения</t>
  </si>
  <si>
    <t>i5_00005030400123090000</t>
  </si>
  <si>
    <t>0400123090</t>
  </si>
  <si>
    <t>i6_00005030400123090200</t>
  </si>
  <si>
    <t>i6_00005030400123090240</t>
  </si>
  <si>
    <t>i5_00005030400123100000</t>
  </si>
  <si>
    <t>i6_00005030400123100200</t>
  </si>
  <si>
    <t>i6_00005030400123100240</t>
  </si>
  <si>
    <t>Озеленение территории Полавского сельского поселения</t>
  </si>
  <si>
    <t>i5_00005030400123140000</t>
  </si>
  <si>
    <t>0400123140</t>
  </si>
  <si>
    <t>i6_00005030400123140200</t>
  </si>
  <si>
    <t>i6_00005030400123140240</t>
  </si>
  <si>
    <t>Содержание мест захоронений Полавского сельского поселения</t>
  </si>
  <si>
    <t>i5_00005030400123150000</t>
  </si>
  <si>
    <t>0400123150</t>
  </si>
  <si>
    <t>i6_00005030400123150200</t>
  </si>
  <si>
    <t>i6_00005030400123150240</t>
  </si>
  <si>
    <t>Поддержка реализации проектов территориальных общественных самоуправлений, включенных в муниципальные программы развития территорий</t>
  </si>
  <si>
    <t>i5_00005030400172090000</t>
  </si>
  <si>
    <t>0400172090</t>
  </si>
  <si>
    <t>i6_00005030400172090200</t>
  </si>
  <si>
    <t>i6_00005030400172090240</t>
  </si>
  <si>
    <t>Компенсация затрат по выполненным  гражданами работам по благоустройству территории общественного пользования на территории сельского поселения (уборка и благоустройство территории, сбор мусора, озеленение, окос травы и уход за зелеными насаждениями, дезинфекция) за счет иных межбюджетных трансфертов</t>
  </si>
  <si>
    <t>i5_00005030400175290000</t>
  </si>
  <si>
    <t>0400175290</t>
  </si>
  <si>
    <t>i6_00005030400175290200</t>
  </si>
  <si>
    <t>i6_00005030400175290240</t>
  </si>
  <si>
    <t>Обеспечение первоочередных расходов по благоустройству за счет средств резервного фонда Правительства Российской Федерации</t>
  </si>
  <si>
    <t>i5_000050304001F5002000</t>
  </si>
  <si>
    <t>04001F5002</t>
  </si>
  <si>
    <t>i6_000050304001F5002200</t>
  </si>
  <si>
    <t>i6_000050304001F5002240</t>
  </si>
  <si>
    <t>Поддержка проектов местных инициатив граждан сельского поселения</t>
  </si>
  <si>
    <t>i5_000050304001S2090000</t>
  </si>
  <si>
    <t>04001S2090</t>
  </si>
  <si>
    <t>i6_000050304001S2090200</t>
  </si>
  <si>
    <t>i6_000050304001S2090240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</si>
  <si>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</si>
  <si>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</si>
  <si>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</si>
  <si>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</si>
  <si>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</si>
  <si>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</si>
  <si>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i4_00007070300000000000</t>
  </si>
  <si>
    <t>i4_00007070330000000000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</si>
  <si>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</si>
  <si>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</si>
  <si>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i5_00007070330262040000</t>
  </si>
  <si>
    <t>0330262040</t>
  </si>
  <si>
    <t>i6_00007070330262040500</t>
  </si>
  <si>
    <t>Другие вопросы в области образования</t>
  </si>
  <si>
    <t>i3_00007090000000000000</t>
  </si>
  <si>
    <t>0709</t>
  </si>
  <si>
    <t>i4_00007090200000000000</t>
  </si>
  <si>
    <t>i4_00007090200100000000</t>
  </si>
  <si>
    <t>i5_00007090200123010000</t>
  </si>
  <si>
    <t>i6_00007090200123010200</t>
  </si>
  <si>
    <t>i6_00007090200123010240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</si>
  <si>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</si>
  <si>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</si>
  <si>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</si>
  <si>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</si>
  <si>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</si>
  <si>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</si>
  <si>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i4_00008019300000000000</t>
  </si>
  <si>
    <t>Мероприятия в сфере культуры</t>
  </si>
  <si>
    <t>i5_00008019300026020000</t>
  </si>
  <si>
    <t>9300026020</t>
  </si>
  <si>
    <t>i6_00008019300026020200</t>
  </si>
  <si>
    <t>i6_00008019300026020240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</si>
  <si>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</si>
  <si>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</si>
  <si>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</si>
  <si>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</si>
  <si>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</si>
  <si>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</si>
  <si>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</si>
  <si>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</si>
  <si>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i5_00010019300026030000</t>
  </si>
  <si>
    <t>9300026030</t>
  </si>
  <si>
    <t>Социальное обеспечение и иные выплаты населению</t>
  </si>
  <si>
    <t>i6_00010019300026030300</t>
  </si>
  <si>
    <t>300</t>
  </si>
  <si>
    <t>Публичные нормативные социальные выплаты гражданам</t>
  </si>
  <si>
    <t>i6_00010019300026030310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</si>
  <si>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</si>
  <si>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</si>
  <si>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</si>
  <si>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</si>
  <si>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</si>
  <si>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</si>
  <si>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</si>
  <si>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</si>
  <si>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</si>
  <si>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i4_00011010300000000000</t>
  </si>
  <si>
    <t>i4_00011010330000000000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</si>
  <si>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</si>
  <si>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</si>
  <si>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i5_00011010330262050000</t>
  </si>
  <si>
    <t>0330262050</t>
  </si>
  <si>
    <t>i6_00011010330262050500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</si>
  <si>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</si>
  <si>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</si>
  <si>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</si>
  <si>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</si>
  <si>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</si>
  <si>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</si>
  <si>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</si>
  <si>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</si>
  <si>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</si>
  <si>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</si>
  <si>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</si>
  <si>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</si>
  <si>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</si>
  <si>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</si>
  <si>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</si>
  <si>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</si>
  <si>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</si>
  <si>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</si>
  <si>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</si>
  <si>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</si>
  <si>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</si>
  <si>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</si>
  <si>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</si>
  <si>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</si>
  <si>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</si>
  <si>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</si>
  <si>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</si>
  <si>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</si>
  <si>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</si>
  <si>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</si>
  <si>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</si>
  <si>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</si>
  <si>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</si>
  <si>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</si>
  <si>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</si>
  <si>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</si>
  <si>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</si>
  <si>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</si>
  <si>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</si>
  <si>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</si>
  <si>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</si>
  <si>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</si>
  <si>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</si>
  <si>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</si>
  <si>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</si>
  <si>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</si>
  <si>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</si>
  <si>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</si>
  <si>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</si>
  <si>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</si>
  <si>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</si>
  <si>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</si>
  <si>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</si>
  <si>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</si>
  <si>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</si>
  <si>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</si>
  <si>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</si>
  <si>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</si>
  <si>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</si>
  <si>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</si>
  <si>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</si>
  <si>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</si>
  <si>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</si>
  <si>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</si>
  <si>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</si>
  <si>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</si>
  <si>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</si>
  <si>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</si>
  <si>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</si>
  <si>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</si>
  <si>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</si>
  <si>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</si>
  <si>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</si>
  <si>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</si>
  <si>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</si>
  <si>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</si>
  <si>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</si>
  <si>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</si>
  <si>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</si>
  <si>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</si>
  <si>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</si>
  <si>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</si>
  <si>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</si>
  <si>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</si>
  <si>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</si>
  <si>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</si>
  <si>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</si>
  <si>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</si>
  <si>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</si>
  <si>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</si>
  <si>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</si>
  <si>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</si>
  <si>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</si>
  <si>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</si>
  <si>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</si>
  <si>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</si>
  <si>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</si>
  <si>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</si>
  <si>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</si>
  <si>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</si>
  <si>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</si>
  <si>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</si>
  <si>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</si>
  <si>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</si>
  <si>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</si>
  <si>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</si>
  <si>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ШТРАФЫ, САНКЦИИ, ВОЗМЕЩЕНИЕ УЩЕРБА</t>
  </si>
  <si>
    <t>11600000000000000</t>
  </si>
  <si>
    <t>i2_00011600000000000000</t>
  </si>
  <si>
    <t>Платежи в целях возмещения причиненного ущерба (убытков)</t>
  </si>
  <si>
    <t>11610000000000140</t>
  </si>
  <si>
    <t>i2_00011610000000000140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</si>
  <si>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</si>
  <si>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11610120000000140</t>
  </si>
  <si>
    <t>i2_00011610120000000140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</si>
  <si>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</si>
  <si>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11610123010000140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</si>
  <si>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</si>
  <si>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</si>
  <si>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</si>
  <si>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</si>
  <si>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</si>
  <si>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</si>
  <si>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</si>
  <si>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</si>
  <si>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</si>
  <si>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</si>
  <si>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</si>
  <si>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</si>
  <si>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</si>
  <si>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</si>
  <si>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</si>
  <si>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</si>
  <si>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</si>
  <si>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</si>
  <si>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</si>
  <si>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</si>
  <si>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</si>
  <si>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</si>
  <si>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</si>
  <si>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</si>
  <si>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</si>
  <si>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</si>
  <si>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</si>
  <si>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</si>
  <si>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</si>
  <si>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</si>
  <si>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</si>
  <si>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</si>
  <si>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</si>
  <si>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</si>
  <si>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</si>
  <si>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</si>
  <si>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</si>
  <si>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</si>
  <si>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</si>
  <si>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</si>
  <si>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</si>
  <si>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</si>
  <si>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</si>
  <si>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</si>
  <si>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</si>
  <si>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</si>
  <si>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</si>
  <si>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</si>
  <si>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</si>
  <si>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</si>
  <si>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</si>
  <si>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</si>
  <si>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Петров С. М.</t>
  </si>
  <si>
    <t>Алексеева Н. А.</t>
  </si>
  <si>
    <t>"14"   января  2021  г.</t>
  </si>
  <si>
    <t>01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</si>
</sst>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2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0" fillId="19" borderId="0" xfId="0" applyNumberFormat="1" applyFill="1"/>
    <xf numFmtId="0" fontId="0" fillId="19" borderId="0" xfId="0" applyFill="1"/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3" fillId="0" borderId="0" xfId="0" applyNumberFormat="1" applyFont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" fontId="22" fillId="20" borderId="12" xfId="0" applyNumberFormat="1" applyFont="1" applyFill="1" applyBorder="1" applyAlignment="1">
      <alignment horizontal="right"/>
    </xf>
    <xf numFmtId="4" fontId="22" fillId="20" borderId="48" xfId="0" applyNumberFormat="1" applyFont="1" applyFill="1" applyBorder="1" applyAlignment="1">
      <alignment horizontal="right"/>
    </xf>
    <xf numFmtId="49" fontId="22" fillId="19" borderId="47" xfId="0" applyNumberFormat="1" applyFont="1" applyFill="1" applyBorder="1" applyAlignment="1">
      <alignment horizontal="center" wrapText="1"/>
    </xf>
    <xf numFmtId="4" fontId="22" fillId="19" borderId="12" xfId="0" applyNumberFormat="1" applyFont="1" applyFill="1" applyBorder="1" applyAlignment="1">
      <alignment horizontal="right"/>
    </xf>
    <xf numFmtId="4" fontId="22" fillId="19" borderId="20" xfId="0" applyNumberFormat="1" applyFont="1" applyFill="1" applyBorder="1" applyAlignment="1">
      <alignment horizontal="right"/>
    </xf>
    <xf numFmtId="4" fontId="22" fillId="19" borderId="32" xfId="0" applyNumberFormat="1" applyFont="1" applyFill="1" applyBorder="1" applyAlignment="1">
      <alignment horizontal="right"/>
    </xf>
    <xf numFmtId="49" fontId="22" fillId="0" borderId="49" xfId="0" applyNumberFormat="1" applyFont="1" applyBorder="1" applyAlignment="1" applyProtection="1">
      <alignment horizontal="center" wrapText="1"/>
      <protection locked="0"/>
    </xf>
    <xf numFmtId="4" fontId="22" fillId="0" borderId="12" xfId="0" applyNumberFormat="1" applyFont="1" applyBorder="1" applyAlignment="1" applyProtection="1">
      <alignment horizontal="right" wrapText="1"/>
      <protection locked="0"/>
    </xf>
    <xf numFmtId="4" fontId="22" fillId="0" borderId="20" xfId="0" applyNumberFormat="1" applyFont="1" applyBorder="1" applyAlignment="1" applyProtection="1">
      <alignment horizontal="right" wrapText="1"/>
      <protection locked="0"/>
    </xf>
    <xf numFmtId="4" fontId="22" fillId="19" borderId="32" xfId="0" applyNumberFormat="1" applyFont="1" applyFill="1" applyBorder="1" applyAlignment="1">
      <alignment horizontal="right" wrapText="1"/>
    </xf>
    <xf numFmtId="4" fontId="22" fillId="18" borderId="33" xfId="0" applyNumberFormat="1" applyFont="1" applyFill="1" applyBorder="1" applyAlignment="1">
      <alignment horizontal="right"/>
    </xf>
    <xf numFmtId="4" fontId="22" fillId="18" borderId="34" xfId="0" applyNumberFormat="1" applyFont="1" applyFill="1" applyBorder="1" applyAlignment="1">
      <alignment horizontal="right"/>
    </xf>
    <xf numFmtId="4" fontId="22" fillId="18" borderId="35" xfId="0" applyNumberFormat="1" applyFont="1" applyFill="1" applyBorder="1" applyAlignment="1">
      <alignment horizontal="right"/>
    </xf>
    <xf numFmtId="49" fontId="22" fillId="19" borderId="51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1" xfId="0" applyNumberFormat="1" applyFont="1" applyBorder="1" applyAlignment="1" applyProtection="1">
      <alignment horizontal="center" wrapText="1"/>
      <protection locked="0"/>
    </xf>
    <xf numFmtId="49" fontId="22" fillId="0" borderId="50" xfId="0" applyNumberFormat="1" applyFont="1" applyBorder="1" applyAlignment="1" applyProtection="1">
      <alignment horizontal="center" wrapText="1"/>
      <protection locked="0"/>
    </xf>
    <xf numFmtId="49" fontId="22" fillId="0" borderId="19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2" fillId="19" borderId="30" xfId="0" applyNumberFormat="1" applyFont="1" applyFill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" fontId="22" fillId="21" borderId="31" xfId="0" applyNumberFormat="1" applyFont="1" applyFill="1" applyBorder="1" applyAlignment="1">
      <alignment horizontal="right"/>
    </xf>
    <xf numFmtId="49" fontId="22" fillId="18" borderId="45" xfId="0" applyNumberFormat="1" applyFont="1" applyFill="1" applyBorder="1" applyAlignment="1">
      <alignment horizontal="center"/>
    </xf>
    <xf numFmtId="4" fontId="22" fillId="21" borderId="12" xfId="0" applyNumberFormat="1" applyFont="1" applyFill="1" applyBorder="1" applyAlignment="1">
      <alignment horizontal="right"/>
    </xf>
    <xf numFmtId="4" fontId="22" fillId="21" borderId="48" xfId="0" applyNumberFormat="1" applyFont="1" applyFill="1" applyBorder="1" applyAlignment="1">
      <alignment horizontal="right"/>
    </xf>
    <xf numFmtId="4" fontId="22" fillId="18" borderId="25" xfId="0" applyNumberFormat="1" applyFont="1" applyFill="1" applyBorder="1" applyAlignment="1">
      <alignment horizontal="center"/>
    </xf>
    <xf numFmtId="4" fontId="22" fillId="18" borderId="26" xfId="0" applyNumberFormat="1" applyFont="1" applyFill="1" applyBorder="1" applyAlignment="1">
      <alignment horizontal="center"/>
    </xf>
    <xf numFmtId="4" fontId="22" fillId="18" borderId="27" xfId="0" applyNumberFormat="1" applyFont="1" applyFill="1" applyBorder="1" applyAlignment="1">
      <alignment horizontal="center"/>
    </xf>
    <xf numFmtId="4" fontId="22" fillId="20" borderId="32" xfId="0" applyNumberFormat="1" applyFont="1" applyFill="1" applyBorder="1" applyAlignment="1">
      <alignment horizontal="right"/>
    </xf>
    <xf numFmtId="4" fontId="22" fillId="18" borderId="33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9" fontId="22" fillId="23" borderId="47" xfId="0" applyNumberFormat="1" applyFont="1" applyFill="1" applyBorder="1" applyAlignment="1">
      <alignment horizontal="center"/>
    </xf>
    <xf numFmtId="4" fontId="22" fillId="23" borderId="12" xfId="0" applyNumberFormat="1" applyFont="1" applyFill="1" applyBorder="1" applyAlignment="1">
      <alignment horizontal="right"/>
    </xf>
    <xf numFmtId="4" fontId="22" fillId="23" borderId="20" xfId="0" applyNumberFormat="1" applyFont="1" applyFill="1" applyBorder="1" applyAlignment="1">
      <alignment horizontal="right"/>
    </xf>
    <xf numFmtId="4" fontId="22" fillId="23" borderId="32" xfId="0" applyNumberFormat="1" applyFont="1" applyFill="1" applyBorder="1" applyAlignment="1">
      <alignment horizontal="right"/>
    </xf>
    <xf numFmtId="49" fontId="22" fillId="24" borderId="49" xfId="0" applyNumberFormat="1" applyFont="1" applyFill="1" applyBorder="1" applyAlignment="1" applyProtection="1">
      <alignment horizontal="center" wrapText="1"/>
      <protection locked="0"/>
    </xf>
    <xf numFmtId="4" fontId="22" fillId="24" borderId="12" xfId="0" applyNumberFormat="1" applyFont="1" applyFill="1" applyBorder="1" applyAlignment="1" applyProtection="1">
      <alignment horizontal="right" wrapText="1"/>
      <protection locked="0"/>
    </xf>
    <xf numFmtId="4" fontId="22" fillId="24" borderId="20" xfId="0" applyNumberFormat="1" applyFont="1" applyFill="1" applyBorder="1" applyAlignment="1" applyProtection="1">
      <alignment horizontal="right" wrapText="1"/>
      <protection locked="0"/>
    </xf>
    <xf numFmtId="4" fontId="22" fillId="23" borderId="32" xfId="0" applyNumberFormat="1" applyFont="1" applyFill="1" applyBorder="1" applyAlignment="1">
      <alignment horizontal="right" wrapText="1"/>
    </xf>
    <xf numFmtId="49" fontId="22" fillId="0" borderId="12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4" fontId="22" fillId="0" borderId="20" xfId="0" applyNumberFormat="1" applyFont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>
      <alignment horizontal="right"/>
    </xf>
    <xf numFmtId="4" fontId="22" fillId="20" borderId="35" xfId="0" applyNumberFormat="1" applyFont="1" applyFill="1" applyBorder="1" applyAlignment="1" applyProtection="1">
      <alignment horizontal="right"/>
    </xf>
    <xf numFmtId="49" fontId="22" fillId="19" borderId="47" xfId="0" applyNumberFormat="1" applyFont="1" applyFill="1" applyBorder="1" applyAlignment="1">
      <alignment horizontal="center"/>
    </xf>
    <xf numFmtId="4" fontId="22" fillId="18" borderId="32" xfId="0" applyNumberFormat="1" applyFont="1" applyFill="1" applyBorder="1" applyAlignment="1" applyProtection="1">
      <alignment horizontal="center"/>
    </xf>
    <xf numFmtId="49" fontId="22" fillId="0" borderId="49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22" fillId="18" borderId="32" xfId="0" applyNumberFormat="1" applyFont="1" applyFill="1" applyBorder="1" applyAlignment="1">
      <alignment horizontal="center"/>
    </xf>
    <xf numFmtId="4" fontId="22" fillId="0" borderId="33" xfId="0" applyNumberFormat="1" applyFont="1" applyBorder="1" applyAlignment="1" applyProtection="1">
      <alignment horizontal="right"/>
      <protection locked="0"/>
    </xf>
    <xf numFmtId="49" fontId="22" fillId="18" borderId="3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2" fillId="19" borderId="53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/>
    </xf>
    <xf numFmtId="49" fontId="22" fillId="19" borderId="33" xfId="0" applyNumberFormat="1" applyFont="1" applyFill="1" applyBorder="1" applyAlignment="1">
      <alignment horizontal="center"/>
    </xf>
    <xf numFmtId="49" fontId="22" fillId="0" borderId="52" xfId="0" applyNumberFormat="1" applyFont="1" applyBorder="1" applyAlignment="1" applyProtection="1">
      <alignment horizontal="center"/>
      <protection locked="0"/>
    </xf>
    <xf numFmtId="49" fontId="2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2" fillId="18" borderId="57" xfId="0" applyNumberFormat="1" applyFont="1" applyFill="1" applyBorder="1" applyAlignment="1">
      <alignment horizontal="center" wrapText="1"/>
    </xf>
    <xf numFmtId="49" fontId="22" fillId="18" borderId="58" xfId="0" applyNumberFormat="1" applyFont="1" applyFill="1" applyBorder="1" applyAlignment="1">
      <alignment horizontal="center" wrapText="1"/>
    </xf>
    <xf numFmtId="49" fontId="22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2" fillId="0" borderId="53" xfId="0" applyNumberFormat="1" applyFont="1" applyBorder="1" applyAlignment="1" applyProtection="1">
      <alignment horizontal="center" wrapText="1"/>
      <protection locked="0"/>
    </xf>
    <xf numFmtId="49" fontId="22" fillId="0" borderId="66" xfId="0" applyNumberFormat="1" applyFont="1" applyBorder="1" applyAlignment="1" applyProtection="1">
      <alignment horizontal="center" wrapText="1"/>
      <protection locked="0"/>
    </xf>
    <xf numFmtId="49" fontId="22" fillId="18" borderId="55" xfId="0" applyNumberFormat="1" applyFont="1" applyFill="1" applyBorder="1" applyAlignment="1">
      <alignment horizontal="center"/>
    </xf>
    <xf numFmtId="49" fontId="22" fillId="18" borderId="56" xfId="0" applyNumberFormat="1" applyFont="1" applyFill="1" applyBorder="1" applyAlignment="1">
      <alignment horizontal="center"/>
    </xf>
    <xf numFmtId="49" fontId="22" fillId="18" borderId="31" xfId="0" applyNumberFormat="1" applyFont="1" applyFill="1" applyBorder="1" applyAlignment="1">
      <alignment horizontal="center"/>
    </xf>
    <xf numFmtId="49" fontId="22" fillId="23" borderId="53" xfId="0" applyNumberFormat="1" applyFont="1" applyFill="1" applyBorder="1" applyAlignment="1">
      <alignment horizontal="center"/>
    </xf>
    <xf numFmtId="49" fontId="22" fillId="23" borderId="52" xfId="0" applyNumberFormat="1" applyFont="1" applyFill="1" applyBorder="1" applyAlignment="1">
      <alignment horizontal="center"/>
    </xf>
    <xf numFmtId="49" fontId="22" fillId="23" borderId="33" xfId="0" applyNumberFormat="1" applyFont="1" applyFill="1" applyBorder="1" applyAlignment="1">
      <alignment horizontal="center"/>
    </xf>
    <xf numFmtId="49" fontId="22" fillId="24" borderId="52" xfId="0" applyNumberFormat="1" applyFont="1" applyFill="1" applyBorder="1" applyAlignment="1" applyProtection="1">
      <alignment horizontal="center" wrapText="1"/>
      <protection locked="0"/>
    </xf>
    <xf numFmtId="49" fontId="22" fillId="24" borderId="33" xfId="0" applyNumberFormat="1" applyFont="1" applyFill="1" applyBorder="1" applyAlignment="1" applyProtection="1">
      <alignment horizontal="center" wrapText="1"/>
      <protection locked="0"/>
    </xf>
    <xf numFmtId="49" fontId="22" fillId="19" borderId="53" xfId="0" applyNumberFormat="1" applyFont="1" applyFill="1" applyBorder="1" applyAlignment="1">
      <alignment horizontal="center" wrapText="1"/>
    </xf>
    <xf numFmtId="49" fontId="22" fillId="19" borderId="66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/>
    </xf>
    <xf numFmtId="49" fontId="22" fillId="18" borderId="52" xfId="0" applyNumberFormat="1" applyFont="1" applyFill="1" applyBorder="1" applyAlignment="1">
      <alignment horizontal="center"/>
    </xf>
    <xf numFmtId="49" fontId="2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2" fillId="20" borderId="47" xfId="0" applyNumberFormat="1" applyFont="1" applyFill="1" applyBorder="1" applyAlignment="1">
      <alignment horizontal="center"/>
    </xf>
    <xf numFmtId="49" fontId="22" fillId="20" borderId="52" xfId="0" applyNumberFormat="1" applyFont="1" applyFill="1" applyBorder="1" applyAlignment="1">
      <alignment horizontal="center"/>
    </xf>
    <xf numFmtId="49" fontId="22" fillId="20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2" fillId="18" borderId="62" xfId="0" applyNumberFormat="1" applyFont="1" applyFill="1" applyBorder="1" applyAlignment="1">
      <alignment horizontal="center" wrapText="1"/>
    </xf>
    <xf numFmtId="49" fontId="22" fillId="18" borderId="63" xfId="0" applyNumberFormat="1" applyFont="1" applyFill="1" applyBorder="1" applyAlignment="1">
      <alignment horizontal="center" wrapText="1"/>
    </xf>
    <xf numFmtId="49" fontId="22" fillId="18" borderId="6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22" fillId="18" borderId="47" xfId="0" applyNumberFormat="1" applyFont="1" applyFill="1" applyBorder="1" applyAlignment="1">
      <alignment horizontal="center" wrapText="1"/>
    </xf>
    <xf numFmtId="49" fontId="22" fillId="18" borderId="52" xfId="0" applyNumberFormat="1" applyFont="1" applyFill="1" applyBorder="1" applyAlignment="1">
      <alignment horizontal="center" wrapText="1"/>
    </xf>
    <xf numFmtId="49" fontId="22" fillId="18" borderId="33" xfId="0" applyNumberFormat="1" applyFont="1" applyFill="1" applyBorder="1" applyAlignment="1">
      <alignment horizontal="center" wrapText="1"/>
    </xf>
    <xf numFmtId="49" fontId="22" fillId="18" borderId="65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2" fillId="18" borderId="12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2" xfId="0" applyNumberFormat="1" applyFont="1" applyBorder="1" applyAlignment="1" applyProtection="1">
      <alignment horizontal="center" wrapText="1"/>
      <protection locked="0"/>
    </xf>
    <xf numFmtId="49" fontId="22" fillId="0" borderId="33" xfId="0" applyNumberFormat="1" applyFont="1" applyBorder="1" applyAlignment="1" applyProtection="1">
      <alignment horizontal="center" wrapText="1"/>
      <protection locked="0"/>
    </xf>
    <xf numFmtId="4" fontId="23" fillId="20" borderId="12" xfId="0" applyNumberFormat="1" applyFont="1" applyFill="1" applyBorder="1" applyAlignment="1">
      <alignment horizontal="right"/>
    </xf>
    <xf numFmtId="4" fontId="23" fillId="20" borderId="48" xfId="0" applyNumberFormat="1" applyFont="1" applyFill="1" applyBorder="1" applyAlignment="1">
      <alignment horizontal="right"/>
    </xf>
    <xf numFmtId="4" fontId="23" fillId="18" borderId="12" xfId="0" applyNumberFormat="1" applyFont="1" applyFill="1" applyBorder="1" applyAlignment="1">
      <alignment horizontal="right"/>
    </xf>
    <xf numFmtId="4" fontId="23" fillId="18" borderId="20" xfId="0" applyNumberFormat="1" applyFont="1" applyFill="1" applyBorder="1" applyAlignment="1">
      <alignment horizontal="right"/>
    </xf>
    <xf numFmtId="4" fontId="23" fillId="18" borderId="32" xfId="0" applyNumberFormat="1" applyFont="1" applyFill="1" applyBorder="1" applyAlignment="1">
      <alignment horizontal="right"/>
    </xf>
    <xf numFmtId="4" fontId="23" fillId="19" borderId="12" xfId="0" applyNumberFormat="1" applyFont="1" applyFill="1" applyBorder="1" applyAlignment="1">
      <alignment horizontal="right"/>
    </xf>
    <xf numFmtId="4" fontId="23" fillId="19" borderId="20" xfId="0" applyNumberFormat="1" applyFont="1" applyFill="1" applyBorder="1" applyAlignment="1">
      <alignment horizontal="right"/>
    </xf>
    <xf numFmtId="4" fontId="23" fillId="19" borderId="32" xfId="0" applyNumberFormat="1" applyFont="1" applyFill="1" applyBorder="1" applyAlignment="1">
      <alignment horizontal="right"/>
    </xf>
    <xf numFmtId="4" fontId="23" fillId="0" borderId="12" xfId="0" applyNumberFormat="1" applyFont="1" applyBorder="1" applyAlignment="1" applyProtection="1">
      <alignment horizontal="right" wrapText="1"/>
      <protection locked="0"/>
    </xf>
    <xf numFmtId="4" fontId="23" fillId="0" borderId="20" xfId="0" applyNumberFormat="1" applyFont="1" applyBorder="1" applyAlignment="1" applyProtection="1">
      <alignment horizontal="right" wrapText="1"/>
      <protection locked="0"/>
    </xf>
    <xf numFmtId="4" fontId="23" fillId="19" borderId="32" xfId="0" applyNumberFormat="1" applyFont="1" applyFill="1" applyBorder="1" applyAlignment="1">
      <alignment horizontal="right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Текст предупреждения 2" xfId="42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60"/>
  <sheetViews>
    <sheetView tabSelected="1" workbookViewId="0">
      <selection activeCell="N316" sqref="N316"/>
    </sheetView>
  </sheetViews>
  <sheetFormatPr defaultRowHeight="12.75" x14ac:dyDescent="0.2"/>
  <cols>
    <col min="1" max="1" width="45.7109375" customWidth="1"/>
    <col min="2" max="2" width="5.7109375" customWidth="1"/>
    <col min="3" max="3" width="5.28515625" customWidth="1"/>
    <col min="4" max="4" width="6.140625" customWidth="1"/>
    <col min="5" max="5" width="8.28515625" customWidth="1"/>
    <col min="6" max="6" width="6.140625" customWidth="1"/>
    <col min="7" max="7" width="5.28515625" customWidth="1"/>
    <col min="8" max="8" width="17" customWidth="1"/>
    <col min="9" max="9" width="16.28515625" customWidth="1"/>
    <col min="10" max="10" width="16.5703125" customWidth="1"/>
    <col min="11" max="11" width="24.28515625" hidden="1" customWidth="1"/>
    <col min="12" max="12" width="34.7109375" hidden="1" customWidth="1"/>
    <col min="13" max="13" width="21.7109375" customWidth="1"/>
    <col min="14" max="14" width="19.5703125" customWidth="1"/>
  </cols>
  <sheetData>
    <row r="1" spans="1:12" ht="15.75" thickBot="1" x14ac:dyDescent="0.3">
      <c r="A1" s="192" t="s">
        <v>35</v>
      </c>
      <c r="B1" s="192"/>
      <c r="C1" s="192"/>
      <c r="D1" s="192"/>
      <c r="E1" s="192"/>
      <c r="F1" s="192"/>
      <c r="G1" s="192"/>
      <c r="H1" s="192"/>
      <c r="I1" s="193"/>
      <c r="J1" s="1" t="s">
        <v>3</v>
      </c>
      <c r="K1" s="21" t="s">
        <v>61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55" t="s">
        <v>19</v>
      </c>
      <c r="K2" s="21" t="s">
        <v>25</v>
      </c>
      <c r="L2" s="4"/>
    </row>
    <row r="3" spans="1:12" x14ac:dyDescent="0.2">
      <c r="A3" s="30" t="s">
        <v>49</v>
      </c>
      <c r="B3" s="196" t="s">
        <v>629</v>
      </c>
      <c r="C3" s="196"/>
      <c r="D3" s="196"/>
      <c r="E3" s="21"/>
      <c r="F3" s="21"/>
      <c r="G3" s="197"/>
      <c r="H3" s="197"/>
      <c r="I3" s="30" t="s">
        <v>22</v>
      </c>
      <c r="J3" s="80">
        <v>44197</v>
      </c>
      <c r="K3" s="21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1" t="s">
        <v>21</v>
      </c>
      <c r="J4" s="56" t="s">
        <v>59</v>
      </c>
      <c r="K4" s="21" t="s">
        <v>64</v>
      </c>
      <c r="L4" s="4"/>
    </row>
    <row r="5" spans="1:12" x14ac:dyDescent="0.2">
      <c r="A5" s="3" t="s">
        <v>36</v>
      </c>
      <c r="B5" s="194" t="s">
        <v>60</v>
      </c>
      <c r="C5" s="194"/>
      <c r="D5" s="194"/>
      <c r="E5" s="194"/>
      <c r="F5" s="194"/>
      <c r="G5" s="194"/>
      <c r="H5" s="194"/>
      <c r="I5" s="31" t="s">
        <v>30</v>
      </c>
      <c r="J5" s="57" t="s">
        <v>61</v>
      </c>
      <c r="K5" s="21"/>
      <c r="L5" s="4"/>
    </row>
    <row r="6" spans="1:12" x14ac:dyDescent="0.2">
      <c r="A6" s="3" t="s">
        <v>37</v>
      </c>
      <c r="B6" s="195" t="s">
        <v>58</v>
      </c>
      <c r="C6" s="195"/>
      <c r="D6" s="195"/>
      <c r="E6" s="195"/>
      <c r="F6" s="195"/>
      <c r="G6" s="195"/>
      <c r="H6" s="195"/>
      <c r="I6" s="31" t="s">
        <v>56</v>
      </c>
      <c r="J6" s="57" t="s">
        <v>66</v>
      </c>
      <c r="K6" s="21" t="s">
        <v>65</v>
      </c>
      <c r="L6" s="4"/>
    </row>
    <row r="7" spans="1:12" x14ac:dyDescent="0.2">
      <c r="A7" s="7" t="s">
        <v>57</v>
      </c>
      <c r="B7" s="3"/>
      <c r="C7" s="3"/>
      <c r="D7" s="3"/>
      <c r="E7" s="3"/>
      <c r="F7" s="3"/>
      <c r="G7" s="3"/>
      <c r="H7" s="6"/>
      <c r="I7" s="31"/>
      <c r="J7" s="57"/>
      <c r="K7" s="21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58" t="s">
        <v>0</v>
      </c>
      <c r="K8" s="21" t="s">
        <v>62</v>
      </c>
    </row>
    <row r="9" spans="1:12" ht="15" x14ac:dyDescent="0.25">
      <c r="A9" s="198" t="s">
        <v>29</v>
      </c>
      <c r="B9" s="198"/>
      <c r="C9" s="198"/>
      <c r="D9" s="198"/>
      <c r="E9" s="198"/>
      <c r="F9" s="198"/>
      <c r="G9" s="198"/>
      <c r="H9" s="198"/>
      <c r="I9" s="198"/>
      <c r="J9" s="198"/>
      <c r="K9" s="77" t="s">
        <v>63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78"/>
    </row>
    <row r="11" spans="1:12" ht="12.75" customHeight="1" x14ac:dyDescent="0.2">
      <c r="A11" s="150" t="s">
        <v>38</v>
      </c>
      <c r="B11" s="150" t="s">
        <v>39</v>
      </c>
      <c r="C11" s="156" t="s">
        <v>40</v>
      </c>
      <c r="D11" s="157"/>
      <c r="E11" s="157"/>
      <c r="F11" s="157"/>
      <c r="G11" s="158"/>
      <c r="H11" s="150" t="s">
        <v>41</v>
      </c>
      <c r="I11" s="150" t="s">
        <v>23</v>
      </c>
      <c r="J11" s="150" t="s">
        <v>42</v>
      </c>
      <c r="K11" s="70"/>
    </row>
    <row r="12" spans="1:12" x14ac:dyDescent="0.2">
      <c r="A12" s="151"/>
      <c r="B12" s="151"/>
      <c r="C12" s="159"/>
      <c r="D12" s="160"/>
      <c r="E12" s="160"/>
      <c r="F12" s="160"/>
      <c r="G12" s="161"/>
      <c r="H12" s="151"/>
      <c r="I12" s="151"/>
      <c r="J12" s="151"/>
      <c r="K12" s="70"/>
    </row>
    <row r="13" spans="1:12" x14ac:dyDescent="0.2">
      <c r="A13" s="152"/>
      <c r="B13" s="152"/>
      <c r="C13" s="162"/>
      <c r="D13" s="163"/>
      <c r="E13" s="163"/>
      <c r="F13" s="163"/>
      <c r="G13" s="164"/>
      <c r="H13" s="152"/>
      <c r="I13" s="152"/>
      <c r="J13" s="152"/>
      <c r="K13" s="70"/>
    </row>
    <row r="14" spans="1:12" ht="13.5" thickBot="1" x14ac:dyDescent="0.25">
      <c r="A14" s="44">
        <v>1</v>
      </c>
      <c r="B14" s="12">
        <v>2</v>
      </c>
      <c r="C14" s="186">
        <v>3</v>
      </c>
      <c r="D14" s="187"/>
      <c r="E14" s="187"/>
      <c r="F14" s="187"/>
      <c r="G14" s="188"/>
      <c r="H14" s="13" t="s">
        <v>2</v>
      </c>
      <c r="I14" s="13" t="s">
        <v>25</v>
      </c>
      <c r="J14" s="13" t="s">
        <v>26</v>
      </c>
      <c r="K14" s="71"/>
    </row>
    <row r="15" spans="1:12" ht="15" x14ac:dyDescent="0.2">
      <c r="A15" s="45" t="s">
        <v>28</v>
      </c>
      <c r="B15" s="34" t="s">
        <v>6</v>
      </c>
      <c r="C15" s="153" t="s">
        <v>17</v>
      </c>
      <c r="D15" s="154"/>
      <c r="E15" s="154"/>
      <c r="F15" s="154"/>
      <c r="G15" s="155"/>
      <c r="H15" s="209">
        <v>13640767.050000001</v>
      </c>
      <c r="I15" s="209">
        <v>13697309.6</v>
      </c>
      <c r="J15" s="210">
        <v>21543.57</v>
      </c>
    </row>
    <row r="16" spans="1:12" ht="15" x14ac:dyDescent="0.2">
      <c r="A16" s="46" t="s">
        <v>4</v>
      </c>
      <c r="B16" s="41"/>
      <c r="C16" s="199"/>
      <c r="D16" s="200"/>
      <c r="E16" s="200"/>
      <c r="F16" s="200"/>
      <c r="G16" s="201"/>
      <c r="H16" s="211"/>
      <c r="I16" s="212"/>
      <c r="J16" s="213"/>
    </row>
    <row r="17" spans="1:12" ht="15" x14ac:dyDescent="0.2">
      <c r="A17" s="62" t="s">
        <v>457</v>
      </c>
      <c r="B17" s="63" t="s">
        <v>6</v>
      </c>
      <c r="C17" s="91" t="s">
        <v>68</v>
      </c>
      <c r="D17" s="175" t="s">
        <v>458</v>
      </c>
      <c r="E17" s="205"/>
      <c r="F17" s="205"/>
      <c r="G17" s="206"/>
      <c r="H17" s="214">
        <v>3622385.13</v>
      </c>
      <c r="I17" s="215">
        <v>3678927.68</v>
      </c>
      <c r="J17" s="216">
        <v>21543.57</v>
      </c>
      <c r="K17" s="74" t="str">
        <f t="shared" ref="K17:K48" si="0">C17 &amp; D17 &amp; G17</f>
        <v>00010000000000000000</v>
      </c>
      <c r="L17" s="64" t="s">
        <v>427</v>
      </c>
    </row>
    <row r="18" spans="1:12" ht="15" x14ac:dyDescent="0.2">
      <c r="A18" s="62" t="s">
        <v>459</v>
      </c>
      <c r="B18" s="63" t="s">
        <v>6</v>
      </c>
      <c r="C18" s="91" t="s">
        <v>68</v>
      </c>
      <c r="D18" s="175" t="s">
        <v>460</v>
      </c>
      <c r="E18" s="205"/>
      <c r="F18" s="205"/>
      <c r="G18" s="206"/>
      <c r="H18" s="214">
        <v>356500</v>
      </c>
      <c r="I18" s="215">
        <v>385269.54</v>
      </c>
      <c r="J18" s="216">
        <v>0</v>
      </c>
      <c r="K18" s="74" t="str">
        <f t="shared" si="0"/>
        <v>00010100000000000000</v>
      </c>
      <c r="L18" s="64" t="s">
        <v>461</v>
      </c>
    </row>
    <row r="19" spans="1:12" ht="15" x14ac:dyDescent="0.2">
      <c r="A19" s="62" t="s">
        <v>462</v>
      </c>
      <c r="B19" s="63" t="s">
        <v>6</v>
      </c>
      <c r="C19" s="91" t="s">
        <v>68</v>
      </c>
      <c r="D19" s="175" t="s">
        <v>463</v>
      </c>
      <c r="E19" s="205"/>
      <c r="F19" s="205"/>
      <c r="G19" s="206"/>
      <c r="H19" s="214">
        <v>356500</v>
      </c>
      <c r="I19" s="215">
        <v>385269.54</v>
      </c>
      <c r="J19" s="216">
        <v>0</v>
      </c>
      <c r="K19" s="74" t="str">
        <f t="shared" si="0"/>
        <v>00010102000010000110</v>
      </c>
      <c r="L19" s="64" t="s">
        <v>464</v>
      </c>
    </row>
    <row r="20" spans="1:12" s="54" customFormat="1" ht="56.25" x14ac:dyDescent="0.2">
      <c r="A20" s="52" t="s">
        <v>465</v>
      </c>
      <c r="B20" s="51" t="s">
        <v>6</v>
      </c>
      <c r="C20" s="95" t="s">
        <v>68</v>
      </c>
      <c r="D20" s="165" t="s">
        <v>466</v>
      </c>
      <c r="E20" s="207"/>
      <c r="F20" s="207"/>
      <c r="G20" s="208"/>
      <c r="H20" s="217">
        <v>356400</v>
      </c>
      <c r="I20" s="218">
        <v>385092.11</v>
      </c>
      <c r="J20" s="219">
        <v>0</v>
      </c>
      <c r="K20" s="75" t="str">
        <f t="shared" si="0"/>
        <v>00010102010010000110</v>
      </c>
      <c r="L20" s="53" t="str">
        <f>C20 &amp; D20 &amp; G20</f>
        <v>00010102010010000110</v>
      </c>
    </row>
    <row r="21" spans="1:12" s="54" customFormat="1" ht="90" x14ac:dyDescent="0.2">
      <c r="A21" s="52" t="s">
        <v>467</v>
      </c>
      <c r="B21" s="51" t="s">
        <v>6</v>
      </c>
      <c r="C21" s="95" t="s">
        <v>68</v>
      </c>
      <c r="D21" s="165" t="s">
        <v>468</v>
      </c>
      <c r="E21" s="207"/>
      <c r="F21" s="207"/>
      <c r="G21" s="208"/>
      <c r="H21" s="217">
        <v>0</v>
      </c>
      <c r="I21" s="218">
        <v>50.68</v>
      </c>
      <c r="J21" s="219">
        <v>0</v>
      </c>
      <c r="K21" s="75" t="str">
        <f t="shared" si="0"/>
        <v>00010102020010000110</v>
      </c>
      <c r="L21" s="53" t="str">
        <f>C21 &amp; D21 &amp; G21</f>
        <v>00010102020010000110</v>
      </c>
    </row>
    <row r="22" spans="1:12" s="54" customFormat="1" ht="33.75" x14ac:dyDescent="0.2">
      <c r="A22" s="52" t="s">
        <v>469</v>
      </c>
      <c r="B22" s="51" t="s">
        <v>6</v>
      </c>
      <c r="C22" s="95" t="s">
        <v>68</v>
      </c>
      <c r="D22" s="165" t="s">
        <v>470</v>
      </c>
      <c r="E22" s="207"/>
      <c r="F22" s="207"/>
      <c r="G22" s="208"/>
      <c r="H22" s="217">
        <v>100</v>
      </c>
      <c r="I22" s="218">
        <v>126.75</v>
      </c>
      <c r="J22" s="219">
        <v>0</v>
      </c>
      <c r="K22" s="75" t="str">
        <f t="shared" si="0"/>
        <v>00010102030010000110</v>
      </c>
      <c r="L22" s="53" t="str">
        <f>C22 &amp; D22 &amp; G22</f>
        <v>00010102030010000110</v>
      </c>
    </row>
    <row r="23" spans="1:12" ht="22.5" x14ac:dyDescent="0.2">
      <c r="A23" s="62" t="s">
        <v>471</v>
      </c>
      <c r="B23" s="63" t="s">
        <v>6</v>
      </c>
      <c r="C23" s="91" t="s">
        <v>68</v>
      </c>
      <c r="D23" s="175" t="s">
        <v>472</v>
      </c>
      <c r="E23" s="205"/>
      <c r="F23" s="205"/>
      <c r="G23" s="206"/>
      <c r="H23" s="214">
        <v>1282940</v>
      </c>
      <c r="I23" s="215">
        <v>1259429.49</v>
      </c>
      <c r="J23" s="216">
        <v>21543.57</v>
      </c>
      <c r="K23" s="74" t="str">
        <f t="shared" si="0"/>
        <v>00010300000000000000</v>
      </c>
      <c r="L23" s="64" t="s">
        <v>473</v>
      </c>
    </row>
    <row r="24" spans="1:12" ht="22.5" x14ac:dyDescent="0.2">
      <c r="A24" s="62" t="s">
        <v>474</v>
      </c>
      <c r="B24" s="63" t="s">
        <v>6</v>
      </c>
      <c r="C24" s="91" t="s">
        <v>68</v>
      </c>
      <c r="D24" s="175" t="s">
        <v>475</v>
      </c>
      <c r="E24" s="205"/>
      <c r="F24" s="205"/>
      <c r="G24" s="206"/>
      <c r="H24" s="214">
        <v>1282940</v>
      </c>
      <c r="I24" s="215">
        <v>1259429.49</v>
      </c>
      <c r="J24" s="216">
        <v>21543.57</v>
      </c>
      <c r="K24" s="74" t="str">
        <f t="shared" si="0"/>
        <v>00010302000010000110</v>
      </c>
      <c r="L24" s="64" t="s">
        <v>476</v>
      </c>
    </row>
    <row r="25" spans="1:12" ht="56.25" x14ac:dyDescent="0.2">
      <c r="A25" s="62" t="s">
        <v>477</v>
      </c>
      <c r="B25" s="63" t="s">
        <v>6</v>
      </c>
      <c r="C25" s="91" t="s">
        <v>68</v>
      </c>
      <c r="D25" s="175" t="s">
        <v>478</v>
      </c>
      <c r="E25" s="205"/>
      <c r="F25" s="205"/>
      <c r="G25" s="206"/>
      <c r="H25" s="214">
        <v>602440</v>
      </c>
      <c r="I25" s="215">
        <v>580896.43000000005</v>
      </c>
      <c r="J25" s="216">
        <v>21543.57</v>
      </c>
      <c r="K25" s="74" t="str">
        <f t="shared" si="0"/>
        <v>00010302230010000110</v>
      </c>
      <c r="L25" s="64" t="s">
        <v>479</v>
      </c>
    </row>
    <row r="26" spans="1:12" s="54" customFormat="1" ht="90" x14ac:dyDescent="0.2">
      <c r="A26" s="52" t="s">
        <v>480</v>
      </c>
      <c r="B26" s="51" t="s">
        <v>6</v>
      </c>
      <c r="C26" s="95" t="s">
        <v>68</v>
      </c>
      <c r="D26" s="165" t="s">
        <v>481</v>
      </c>
      <c r="E26" s="207"/>
      <c r="F26" s="207"/>
      <c r="G26" s="208"/>
      <c r="H26" s="217">
        <v>602440</v>
      </c>
      <c r="I26" s="218">
        <v>580896.43000000005</v>
      </c>
      <c r="J26" s="219">
        <v>21543.57</v>
      </c>
      <c r="K26" s="75" t="str">
        <f t="shared" si="0"/>
        <v>00010302231010000110</v>
      </c>
      <c r="L26" s="53" t="str">
        <f>C26 &amp; D26 &amp; G26</f>
        <v>00010302231010000110</v>
      </c>
    </row>
    <row r="27" spans="1:12" ht="78.75" x14ac:dyDescent="0.2">
      <c r="A27" s="62" t="s">
        <v>482</v>
      </c>
      <c r="B27" s="63" t="s">
        <v>6</v>
      </c>
      <c r="C27" s="91" t="s">
        <v>68</v>
      </c>
      <c r="D27" s="175" t="s">
        <v>483</v>
      </c>
      <c r="E27" s="205"/>
      <c r="F27" s="205"/>
      <c r="G27" s="206"/>
      <c r="H27" s="214">
        <v>3780</v>
      </c>
      <c r="I27" s="215">
        <v>4154.99</v>
      </c>
      <c r="J27" s="216">
        <v>0</v>
      </c>
      <c r="K27" s="74" t="str">
        <f t="shared" si="0"/>
        <v>00010302240010000110</v>
      </c>
      <c r="L27" s="64" t="s">
        <v>484</v>
      </c>
    </row>
    <row r="28" spans="1:12" s="54" customFormat="1" ht="101.25" x14ac:dyDescent="0.2">
      <c r="A28" s="52" t="s">
        <v>485</v>
      </c>
      <c r="B28" s="51" t="s">
        <v>6</v>
      </c>
      <c r="C28" s="95" t="s">
        <v>68</v>
      </c>
      <c r="D28" s="165" t="s">
        <v>486</v>
      </c>
      <c r="E28" s="207"/>
      <c r="F28" s="207"/>
      <c r="G28" s="208"/>
      <c r="H28" s="217">
        <v>3780</v>
      </c>
      <c r="I28" s="218">
        <v>4154.99</v>
      </c>
      <c r="J28" s="219">
        <v>0</v>
      </c>
      <c r="K28" s="75" t="str">
        <f t="shared" si="0"/>
        <v>00010302241010000110</v>
      </c>
      <c r="L28" s="53" t="str">
        <f>C28 &amp; D28 &amp; G28</f>
        <v>00010302241010000110</v>
      </c>
    </row>
    <row r="29" spans="1:12" ht="56.25" x14ac:dyDescent="0.2">
      <c r="A29" s="62" t="s">
        <v>487</v>
      </c>
      <c r="B29" s="63" t="s">
        <v>6</v>
      </c>
      <c r="C29" s="91" t="s">
        <v>68</v>
      </c>
      <c r="D29" s="175" t="s">
        <v>488</v>
      </c>
      <c r="E29" s="205"/>
      <c r="F29" s="205"/>
      <c r="G29" s="206"/>
      <c r="H29" s="214">
        <v>777400</v>
      </c>
      <c r="I29" s="215">
        <v>781468.91</v>
      </c>
      <c r="J29" s="216">
        <v>0</v>
      </c>
      <c r="K29" s="74" t="str">
        <f t="shared" si="0"/>
        <v>00010302250010000110</v>
      </c>
      <c r="L29" s="64" t="s">
        <v>489</v>
      </c>
    </row>
    <row r="30" spans="1:12" s="54" customFormat="1" ht="90" x14ac:dyDescent="0.2">
      <c r="A30" s="52" t="s">
        <v>490</v>
      </c>
      <c r="B30" s="51" t="s">
        <v>6</v>
      </c>
      <c r="C30" s="95" t="s">
        <v>68</v>
      </c>
      <c r="D30" s="165" t="s">
        <v>491</v>
      </c>
      <c r="E30" s="207"/>
      <c r="F30" s="207"/>
      <c r="G30" s="208"/>
      <c r="H30" s="217">
        <v>777400</v>
      </c>
      <c r="I30" s="218">
        <v>781468.91</v>
      </c>
      <c r="J30" s="219">
        <v>0</v>
      </c>
      <c r="K30" s="75" t="str">
        <f t="shared" si="0"/>
        <v>00010302251010000110</v>
      </c>
      <c r="L30" s="53" t="str">
        <f>C30 &amp; D30 &amp; G30</f>
        <v>00010302251010000110</v>
      </c>
    </row>
    <row r="31" spans="1:12" ht="56.25" x14ac:dyDescent="0.2">
      <c r="A31" s="62" t="s">
        <v>492</v>
      </c>
      <c r="B31" s="63" t="s">
        <v>6</v>
      </c>
      <c r="C31" s="91" t="s">
        <v>68</v>
      </c>
      <c r="D31" s="175" t="s">
        <v>493</v>
      </c>
      <c r="E31" s="205"/>
      <c r="F31" s="205"/>
      <c r="G31" s="206"/>
      <c r="H31" s="214">
        <v>-100680</v>
      </c>
      <c r="I31" s="215">
        <v>-107090.84</v>
      </c>
      <c r="J31" s="216">
        <v>0</v>
      </c>
      <c r="K31" s="74" t="str">
        <f t="shared" si="0"/>
        <v>00010302260010000110</v>
      </c>
      <c r="L31" s="64" t="s">
        <v>494</v>
      </c>
    </row>
    <row r="32" spans="1:12" s="54" customFormat="1" ht="90" x14ac:dyDescent="0.2">
      <c r="A32" s="52" t="s">
        <v>495</v>
      </c>
      <c r="B32" s="51" t="s">
        <v>6</v>
      </c>
      <c r="C32" s="95" t="s">
        <v>68</v>
      </c>
      <c r="D32" s="165" t="s">
        <v>496</v>
      </c>
      <c r="E32" s="207"/>
      <c r="F32" s="207"/>
      <c r="G32" s="208"/>
      <c r="H32" s="217">
        <v>-100680</v>
      </c>
      <c r="I32" s="218">
        <v>-107090.84</v>
      </c>
      <c r="J32" s="219">
        <v>0</v>
      </c>
      <c r="K32" s="75" t="str">
        <f t="shared" si="0"/>
        <v>00010302261010000110</v>
      </c>
      <c r="L32" s="53" t="str">
        <f>C32 &amp; D32 &amp; G32</f>
        <v>00010302261010000110</v>
      </c>
    </row>
    <row r="33" spans="1:12" ht="15" x14ac:dyDescent="0.2">
      <c r="A33" s="62" t="s">
        <v>497</v>
      </c>
      <c r="B33" s="63" t="s">
        <v>6</v>
      </c>
      <c r="C33" s="91" t="s">
        <v>68</v>
      </c>
      <c r="D33" s="175" t="s">
        <v>498</v>
      </c>
      <c r="E33" s="205"/>
      <c r="F33" s="205"/>
      <c r="G33" s="206"/>
      <c r="H33" s="214">
        <v>16700</v>
      </c>
      <c r="I33" s="215">
        <v>16792.830000000002</v>
      </c>
      <c r="J33" s="216">
        <v>0</v>
      </c>
      <c r="K33" s="74" t="str">
        <f t="shared" si="0"/>
        <v>00010500000000000000</v>
      </c>
      <c r="L33" s="64" t="s">
        <v>499</v>
      </c>
    </row>
    <row r="34" spans="1:12" ht="15" x14ac:dyDescent="0.2">
      <c r="A34" s="62" t="s">
        <v>500</v>
      </c>
      <c r="B34" s="63" t="s">
        <v>6</v>
      </c>
      <c r="C34" s="91" t="s">
        <v>68</v>
      </c>
      <c r="D34" s="175" t="s">
        <v>501</v>
      </c>
      <c r="E34" s="205"/>
      <c r="F34" s="205"/>
      <c r="G34" s="206"/>
      <c r="H34" s="214">
        <v>16700</v>
      </c>
      <c r="I34" s="215">
        <v>16792.830000000002</v>
      </c>
      <c r="J34" s="216">
        <v>0</v>
      </c>
      <c r="K34" s="74" t="str">
        <f t="shared" si="0"/>
        <v>00010503000010000110</v>
      </c>
      <c r="L34" s="64" t="s">
        <v>502</v>
      </c>
    </row>
    <row r="35" spans="1:12" s="54" customFormat="1" ht="15" x14ac:dyDescent="0.2">
      <c r="A35" s="52" t="s">
        <v>500</v>
      </c>
      <c r="B35" s="51" t="s">
        <v>6</v>
      </c>
      <c r="C35" s="95" t="s">
        <v>68</v>
      </c>
      <c r="D35" s="165" t="s">
        <v>503</v>
      </c>
      <c r="E35" s="207"/>
      <c r="F35" s="207"/>
      <c r="G35" s="208"/>
      <c r="H35" s="217">
        <v>16700</v>
      </c>
      <c r="I35" s="218">
        <v>16792.830000000002</v>
      </c>
      <c r="J35" s="219">
        <v>0</v>
      </c>
      <c r="K35" s="75" t="str">
        <f t="shared" si="0"/>
        <v>00010503010010000110</v>
      </c>
      <c r="L35" s="53" t="str">
        <f>C35 &amp; D35 &amp; G35</f>
        <v>00010503010010000110</v>
      </c>
    </row>
    <row r="36" spans="1:12" ht="15" x14ac:dyDescent="0.2">
      <c r="A36" s="62" t="s">
        <v>504</v>
      </c>
      <c r="B36" s="63" t="s">
        <v>6</v>
      </c>
      <c r="C36" s="91" t="s">
        <v>68</v>
      </c>
      <c r="D36" s="175" t="s">
        <v>505</v>
      </c>
      <c r="E36" s="205"/>
      <c r="F36" s="205"/>
      <c r="G36" s="206"/>
      <c r="H36" s="214">
        <v>1731300</v>
      </c>
      <c r="I36" s="215">
        <v>1782490.69</v>
      </c>
      <c r="J36" s="216">
        <v>0</v>
      </c>
      <c r="K36" s="74" t="str">
        <f t="shared" si="0"/>
        <v>00010600000000000000</v>
      </c>
      <c r="L36" s="64" t="s">
        <v>506</v>
      </c>
    </row>
    <row r="37" spans="1:12" ht="15" x14ac:dyDescent="0.2">
      <c r="A37" s="62" t="s">
        <v>507</v>
      </c>
      <c r="B37" s="63" t="s">
        <v>6</v>
      </c>
      <c r="C37" s="91" t="s">
        <v>68</v>
      </c>
      <c r="D37" s="175" t="s">
        <v>508</v>
      </c>
      <c r="E37" s="205"/>
      <c r="F37" s="205"/>
      <c r="G37" s="206"/>
      <c r="H37" s="214">
        <v>335100</v>
      </c>
      <c r="I37" s="215">
        <v>371982.57</v>
      </c>
      <c r="J37" s="216">
        <v>0</v>
      </c>
      <c r="K37" s="74" t="str">
        <f t="shared" si="0"/>
        <v>00010601000000000110</v>
      </c>
      <c r="L37" s="64" t="s">
        <v>509</v>
      </c>
    </row>
    <row r="38" spans="1:12" s="54" customFormat="1" ht="33.75" x14ac:dyDescent="0.2">
      <c r="A38" s="52" t="s">
        <v>510</v>
      </c>
      <c r="B38" s="51" t="s">
        <v>6</v>
      </c>
      <c r="C38" s="95" t="s">
        <v>68</v>
      </c>
      <c r="D38" s="165" t="s">
        <v>511</v>
      </c>
      <c r="E38" s="207"/>
      <c r="F38" s="207"/>
      <c r="G38" s="208"/>
      <c r="H38" s="217">
        <v>335100</v>
      </c>
      <c r="I38" s="218">
        <v>371982.57</v>
      </c>
      <c r="J38" s="219">
        <v>0</v>
      </c>
      <c r="K38" s="75" t="str">
        <f t="shared" si="0"/>
        <v>00010601030100000110</v>
      </c>
      <c r="L38" s="53" t="str">
        <f>C38 &amp; D38 &amp; G38</f>
        <v>00010601030100000110</v>
      </c>
    </row>
    <row r="39" spans="1:12" ht="15" x14ac:dyDescent="0.2">
      <c r="A39" s="62" t="s">
        <v>512</v>
      </c>
      <c r="B39" s="63" t="s">
        <v>6</v>
      </c>
      <c r="C39" s="91" t="s">
        <v>68</v>
      </c>
      <c r="D39" s="175" t="s">
        <v>513</v>
      </c>
      <c r="E39" s="205"/>
      <c r="F39" s="205"/>
      <c r="G39" s="206"/>
      <c r="H39" s="214">
        <v>1396200</v>
      </c>
      <c r="I39" s="215">
        <v>1410508.12</v>
      </c>
      <c r="J39" s="216">
        <v>0</v>
      </c>
      <c r="K39" s="74" t="str">
        <f t="shared" si="0"/>
        <v>00010606000000000110</v>
      </c>
      <c r="L39" s="64" t="s">
        <v>514</v>
      </c>
    </row>
    <row r="40" spans="1:12" ht="15" x14ac:dyDescent="0.2">
      <c r="A40" s="62" t="s">
        <v>515</v>
      </c>
      <c r="B40" s="63" t="s">
        <v>6</v>
      </c>
      <c r="C40" s="91" t="s">
        <v>68</v>
      </c>
      <c r="D40" s="175" t="s">
        <v>516</v>
      </c>
      <c r="E40" s="205"/>
      <c r="F40" s="205"/>
      <c r="G40" s="206"/>
      <c r="H40" s="214">
        <v>998400</v>
      </c>
      <c r="I40" s="215">
        <v>998743.63</v>
      </c>
      <c r="J40" s="216">
        <v>0</v>
      </c>
      <c r="K40" s="74" t="str">
        <f t="shared" si="0"/>
        <v>00010606030000000110</v>
      </c>
      <c r="L40" s="64" t="s">
        <v>517</v>
      </c>
    </row>
    <row r="41" spans="1:12" s="54" customFormat="1" ht="22.5" x14ac:dyDescent="0.2">
      <c r="A41" s="52" t="s">
        <v>518</v>
      </c>
      <c r="B41" s="51" t="s">
        <v>6</v>
      </c>
      <c r="C41" s="95" t="s">
        <v>68</v>
      </c>
      <c r="D41" s="165" t="s">
        <v>519</v>
      </c>
      <c r="E41" s="207"/>
      <c r="F41" s="207"/>
      <c r="G41" s="208"/>
      <c r="H41" s="217">
        <v>998400</v>
      </c>
      <c r="I41" s="218">
        <v>998743.63</v>
      </c>
      <c r="J41" s="219">
        <v>0</v>
      </c>
      <c r="K41" s="75" t="str">
        <f t="shared" si="0"/>
        <v>00010606033100000110</v>
      </c>
      <c r="L41" s="53" t="str">
        <f>C41 &amp; D41 &amp; G41</f>
        <v>00010606033100000110</v>
      </c>
    </row>
    <row r="42" spans="1:12" ht="15" x14ac:dyDescent="0.2">
      <c r="A42" s="62" t="s">
        <v>520</v>
      </c>
      <c r="B42" s="63" t="s">
        <v>6</v>
      </c>
      <c r="C42" s="91" t="s">
        <v>68</v>
      </c>
      <c r="D42" s="175" t="s">
        <v>521</v>
      </c>
      <c r="E42" s="205"/>
      <c r="F42" s="205"/>
      <c r="G42" s="206"/>
      <c r="H42" s="214">
        <v>397800</v>
      </c>
      <c r="I42" s="215">
        <v>411764.49</v>
      </c>
      <c r="J42" s="216">
        <v>0</v>
      </c>
      <c r="K42" s="74" t="str">
        <f t="shared" si="0"/>
        <v>00010606040000000110</v>
      </c>
      <c r="L42" s="64" t="s">
        <v>522</v>
      </c>
    </row>
    <row r="43" spans="1:12" s="54" customFormat="1" ht="33.75" x14ac:dyDescent="0.2">
      <c r="A43" s="52" t="s">
        <v>523</v>
      </c>
      <c r="B43" s="51" t="s">
        <v>6</v>
      </c>
      <c r="C43" s="95" t="s">
        <v>68</v>
      </c>
      <c r="D43" s="165" t="s">
        <v>524</v>
      </c>
      <c r="E43" s="207"/>
      <c r="F43" s="207"/>
      <c r="G43" s="208"/>
      <c r="H43" s="217">
        <v>397800</v>
      </c>
      <c r="I43" s="218">
        <v>411764.49</v>
      </c>
      <c r="J43" s="219">
        <v>0</v>
      </c>
      <c r="K43" s="75" t="str">
        <f t="shared" si="0"/>
        <v>00010606043100000110</v>
      </c>
      <c r="L43" s="53" t="str">
        <f>C43 &amp; D43 &amp; G43</f>
        <v>00010606043100000110</v>
      </c>
    </row>
    <row r="44" spans="1:12" ht="15" x14ac:dyDescent="0.2">
      <c r="A44" s="62" t="s">
        <v>525</v>
      </c>
      <c r="B44" s="63" t="s">
        <v>6</v>
      </c>
      <c r="C44" s="91" t="s">
        <v>68</v>
      </c>
      <c r="D44" s="175" t="s">
        <v>526</v>
      </c>
      <c r="E44" s="205"/>
      <c r="F44" s="205"/>
      <c r="G44" s="206"/>
      <c r="H44" s="214">
        <v>200</v>
      </c>
      <c r="I44" s="215">
        <v>200</v>
      </c>
      <c r="J44" s="216">
        <v>0</v>
      </c>
      <c r="K44" s="74" t="str">
        <f t="shared" si="0"/>
        <v>00010800000000000000</v>
      </c>
      <c r="L44" s="64" t="s">
        <v>527</v>
      </c>
    </row>
    <row r="45" spans="1:12" ht="33.75" x14ac:dyDescent="0.2">
      <c r="A45" s="62" t="s">
        <v>528</v>
      </c>
      <c r="B45" s="63" t="s">
        <v>6</v>
      </c>
      <c r="C45" s="91" t="s">
        <v>68</v>
      </c>
      <c r="D45" s="175" t="s">
        <v>529</v>
      </c>
      <c r="E45" s="205"/>
      <c r="F45" s="205"/>
      <c r="G45" s="206"/>
      <c r="H45" s="214">
        <v>200</v>
      </c>
      <c r="I45" s="215">
        <v>200</v>
      </c>
      <c r="J45" s="216">
        <v>0</v>
      </c>
      <c r="K45" s="74" t="str">
        <f t="shared" si="0"/>
        <v>00010804000010000110</v>
      </c>
      <c r="L45" s="64" t="s">
        <v>530</v>
      </c>
    </row>
    <row r="46" spans="1:12" s="54" customFormat="1" ht="56.25" x14ac:dyDescent="0.2">
      <c r="A46" s="52" t="s">
        <v>531</v>
      </c>
      <c r="B46" s="51" t="s">
        <v>6</v>
      </c>
      <c r="C46" s="95" t="s">
        <v>68</v>
      </c>
      <c r="D46" s="165" t="s">
        <v>532</v>
      </c>
      <c r="E46" s="207"/>
      <c r="F46" s="207"/>
      <c r="G46" s="208"/>
      <c r="H46" s="217">
        <v>200</v>
      </c>
      <c r="I46" s="218">
        <v>200</v>
      </c>
      <c r="J46" s="219">
        <v>0</v>
      </c>
      <c r="K46" s="75" t="str">
        <f t="shared" si="0"/>
        <v>00010804020010000110</v>
      </c>
      <c r="L46" s="53" t="str">
        <f>C46 &amp; D46 &amp; G46</f>
        <v>00010804020010000110</v>
      </c>
    </row>
    <row r="47" spans="1:12" ht="33.75" x14ac:dyDescent="0.2">
      <c r="A47" s="62" t="s">
        <v>533</v>
      </c>
      <c r="B47" s="63" t="s">
        <v>6</v>
      </c>
      <c r="C47" s="91" t="s">
        <v>68</v>
      </c>
      <c r="D47" s="175" t="s">
        <v>534</v>
      </c>
      <c r="E47" s="205"/>
      <c r="F47" s="205"/>
      <c r="G47" s="206"/>
      <c r="H47" s="214">
        <v>106660.26</v>
      </c>
      <c r="I47" s="215">
        <v>106660.26</v>
      </c>
      <c r="J47" s="216">
        <v>0</v>
      </c>
      <c r="K47" s="74" t="str">
        <f t="shared" si="0"/>
        <v>00011100000000000000</v>
      </c>
      <c r="L47" s="64" t="s">
        <v>535</v>
      </c>
    </row>
    <row r="48" spans="1:12" ht="67.5" x14ac:dyDescent="0.2">
      <c r="A48" s="62" t="s">
        <v>536</v>
      </c>
      <c r="B48" s="63" t="s">
        <v>6</v>
      </c>
      <c r="C48" s="91" t="s">
        <v>68</v>
      </c>
      <c r="D48" s="175" t="s">
        <v>537</v>
      </c>
      <c r="E48" s="205"/>
      <c r="F48" s="205"/>
      <c r="G48" s="206"/>
      <c r="H48" s="214">
        <v>106660.26</v>
      </c>
      <c r="I48" s="215">
        <v>106660.26</v>
      </c>
      <c r="J48" s="216">
        <v>0</v>
      </c>
      <c r="K48" s="74" t="str">
        <f t="shared" si="0"/>
        <v>00011105000000000120</v>
      </c>
      <c r="L48" s="64" t="s">
        <v>538</v>
      </c>
    </row>
    <row r="49" spans="1:12" ht="67.5" x14ac:dyDescent="0.2">
      <c r="A49" s="62" t="s">
        <v>539</v>
      </c>
      <c r="B49" s="63" t="s">
        <v>6</v>
      </c>
      <c r="C49" s="91" t="s">
        <v>68</v>
      </c>
      <c r="D49" s="175" t="s">
        <v>540</v>
      </c>
      <c r="E49" s="205"/>
      <c r="F49" s="205"/>
      <c r="G49" s="206"/>
      <c r="H49" s="214">
        <v>106660.26</v>
      </c>
      <c r="I49" s="215">
        <v>106660.26</v>
      </c>
      <c r="J49" s="216">
        <v>0</v>
      </c>
      <c r="K49" s="74" t="str">
        <f t="shared" ref="K49:K81" si="1">C49 &amp; D49 &amp; G49</f>
        <v>00011105020000000120</v>
      </c>
      <c r="L49" s="64" t="s">
        <v>541</v>
      </c>
    </row>
    <row r="50" spans="1:12" s="54" customFormat="1" ht="56.25" x14ac:dyDescent="0.2">
      <c r="A50" s="52" t="s">
        <v>542</v>
      </c>
      <c r="B50" s="51" t="s">
        <v>6</v>
      </c>
      <c r="C50" s="95" t="s">
        <v>68</v>
      </c>
      <c r="D50" s="165" t="s">
        <v>543</v>
      </c>
      <c r="E50" s="207"/>
      <c r="F50" s="207"/>
      <c r="G50" s="208"/>
      <c r="H50" s="217">
        <v>106660.26</v>
      </c>
      <c r="I50" s="218">
        <v>106660.26</v>
      </c>
      <c r="J50" s="219">
        <v>0</v>
      </c>
      <c r="K50" s="75" t="str">
        <f t="shared" si="1"/>
        <v>00011105025100000120</v>
      </c>
      <c r="L50" s="53" t="str">
        <f>C50 &amp; D50 &amp; G50</f>
        <v>00011105025100000120</v>
      </c>
    </row>
    <row r="51" spans="1:12" ht="22.5" x14ac:dyDescent="0.2">
      <c r="A51" s="62" t="s">
        <v>544</v>
      </c>
      <c r="B51" s="63" t="s">
        <v>6</v>
      </c>
      <c r="C51" s="91" t="s">
        <v>68</v>
      </c>
      <c r="D51" s="175" t="s">
        <v>545</v>
      </c>
      <c r="E51" s="205"/>
      <c r="F51" s="205"/>
      <c r="G51" s="206"/>
      <c r="H51" s="214">
        <v>123600</v>
      </c>
      <c r="I51" s="215">
        <v>123600</v>
      </c>
      <c r="J51" s="216">
        <v>0</v>
      </c>
      <c r="K51" s="74" t="str">
        <f t="shared" si="1"/>
        <v>00011400000000000000</v>
      </c>
      <c r="L51" s="64" t="s">
        <v>546</v>
      </c>
    </row>
    <row r="52" spans="1:12" ht="67.5" x14ac:dyDescent="0.2">
      <c r="A52" s="62" t="s">
        <v>547</v>
      </c>
      <c r="B52" s="63" t="s">
        <v>6</v>
      </c>
      <c r="C52" s="91" t="s">
        <v>68</v>
      </c>
      <c r="D52" s="175" t="s">
        <v>548</v>
      </c>
      <c r="E52" s="205"/>
      <c r="F52" s="205"/>
      <c r="G52" s="206"/>
      <c r="H52" s="214">
        <v>51500</v>
      </c>
      <c r="I52" s="215">
        <v>51500</v>
      </c>
      <c r="J52" s="216">
        <v>0</v>
      </c>
      <c r="K52" s="74" t="str">
        <f t="shared" si="1"/>
        <v>00011402000000000000</v>
      </c>
      <c r="L52" s="64" t="s">
        <v>549</v>
      </c>
    </row>
    <row r="53" spans="1:12" ht="78.75" x14ac:dyDescent="0.2">
      <c r="A53" s="62" t="s">
        <v>550</v>
      </c>
      <c r="B53" s="63" t="s">
        <v>6</v>
      </c>
      <c r="C53" s="91" t="s">
        <v>68</v>
      </c>
      <c r="D53" s="175" t="s">
        <v>551</v>
      </c>
      <c r="E53" s="205"/>
      <c r="F53" s="205"/>
      <c r="G53" s="206"/>
      <c r="H53" s="214">
        <v>51500</v>
      </c>
      <c r="I53" s="215">
        <v>51500</v>
      </c>
      <c r="J53" s="216">
        <v>0</v>
      </c>
      <c r="K53" s="74" t="str">
        <f t="shared" si="1"/>
        <v>00011402050100000410</v>
      </c>
      <c r="L53" s="64" t="s">
        <v>552</v>
      </c>
    </row>
    <row r="54" spans="1:12" s="54" customFormat="1" ht="67.5" x14ac:dyDescent="0.2">
      <c r="A54" s="52" t="s">
        <v>553</v>
      </c>
      <c r="B54" s="51" t="s">
        <v>6</v>
      </c>
      <c r="C54" s="95" t="s">
        <v>68</v>
      </c>
      <c r="D54" s="165" t="s">
        <v>554</v>
      </c>
      <c r="E54" s="207"/>
      <c r="F54" s="207"/>
      <c r="G54" s="208"/>
      <c r="H54" s="217">
        <v>51500</v>
      </c>
      <c r="I54" s="218">
        <v>51500</v>
      </c>
      <c r="J54" s="219">
        <v>0</v>
      </c>
      <c r="K54" s="75" t="str">
        <f t="shared" si="1"/>
        <v>00011402053100000410</v>
      </c>
      <c r="L54" s="53" t="str">
        <f>C54 &amp; D54 &amp; G54</f>
        <v>00011402053100000410</v>
      </c>
    </row>
    <row r="55" spans="1:12" ht="22.5" x14ac:dyDescent="0.2">
      <c r="A55" s="62" t="s">
        <v>555</v>
      </c>
      <c r="B55" s="63" t="s">
        <v>6</v>
      </c>
      <c r="C55" s="91" t="s">
        <v>68</v>
      </c>
      <c r="D55" s="175" t="s">
        <v>556</v>
      </c>
      <c r="E55" s="205"/>
      <c r="F55" s="205"/>
      <c r="G55" s="206"/>
      <c r="H55" s="214">
        <v>72100</v>
      </c>
      <c r="I55" s="215">
        <v>72100</v>
      </c>
      <c r="J55" s="216">
        <v>0</v>
      </c>
      <c r="K55" s="74" t="str">
        <f t="shared" si="1"/>
        <v>00011406000000000430</v>
      </c>
      <c r="L55" s="64" t="s">
        <v>557</v>
      </c>
    </row>
    <row r="56" spans="1:12" ht="45" x14ac:dyDescent="0.2">
      <c r="A56" s="62" t="s">
        <v>558</v>
      </c>
      <c r="B56" s="63" t="s">
        <v>6</v>
      </c>
      <c r="C56" s="91" t="s">
        <v>68</v>
      </c>
      <c r="D56" s="175" t="s">
        <v>559</v>
      </c>
      <c r="E56" s="205"/>
      <c r="F56" s="205"/>
      <c r="G56" s="206"/>
      <c r="H56" s="214">
        <v>72100</v>
      </c>
      <c r="I56" s="215">
        <v>72100</v>
      </c>
      <c r="J56" s="216">
        <v>0</v>
      </c>
      <c r="K56" s="74" t="str">
        <f t="shared" si="1"/>
        <v>00011406020000000430</v>
      </c>
      <c r="L56" s="64" t="s">
        <v>560</v>
      </c>
    </row>
    <row r="57" spans="1:12" s="54" customFormat="1" ht="45" x14ac:dyDescent="0.2">
      <c r="A57" s="52" t="s">
        <v>561</v>
      </c>
      <c r="B57" s="51" t="s">
        <v>6</v>
      </c>
      <c r="C57" s="95" t="s">
        <v>68</v>
      </c>
      <c r="D57" s="165" t="s">
        <v>562</v>
      </c>
      <c r="E57" s="207"/>
      <c r="F57" s="207"/>
      <c r="G57" s="208"/>
      <c r="H57" s="217">
        <v>72100</v>
      </c>
      <c r="I57" s="218">
        <v>72100</v>
      </c>
      <c r="J57" s="219">
        <v>0</v>
      </c>
      <c r="K57" s="75" t="str">
        <f t="shared" si="1"/>
        <v>00011406025100000430</v>
      </c>
      <c r="L57" s="53" t="str">
        <f>C57 &amp; D57 &amp; G57</f>
        <v>00011406025100000430</v>
      </c>
    </row>
    <row r="58" spans="1:12" ht="15" x14ac:dyDescent="0.2">
      <c r="A58" s="62" t="s">
        <v>563</v>
      </c>
      <c r="B58" s="63" t="s">
        <v>6</v>
      </c>
      <c r="C58" s="91" t="s">
        <v>68</v>
      </c>
      <c r="D58" s="175" t="s">
        <v>564</v>
      </c>
      <c r="E58" s="205"/>
      <c r="F58" s="205"/>
      <c r="G58" s="206"/>
      <c r="H58" s="214">
        <v>4484.87</v>
      </c>
      <c r="I58" s="215">
        <v>4484.87</v>
      </c>
      <c r="J58" s="216">
        <v>0</v>
      </c>
      <c r="K58" s="74" t="str">
        <f t="shared" si="1"/>
        <v>00011600000000000000</v>
      </c>
      <c r="L58" s="64" t="s">
        <v>565</v>
      </c>
    </row>
    <row r="59" spans="1:12" ht="22.5" x14ac:dyDescent="0.2">
      <c r="A59" s="62" t="s">
        <v>566</v>
      </c>
      <c r="B59" s="63" t="s">
        <v>6</v>
      </c>
      <c r="C59" s="91" t="s">
        <v>68</v>
      </c>
      <c r="D59" s="175" t="s">
        <v>567</v>
      </c>
      <c r="E59" s="205"/>
      <c r="F59" s="205"/>
      <c r="G59" s="206"/>
      <c r="H59" s="214">
        <v>4484.87</v>
      </c>
      <c r="I59" s="215">
        <v>4484.87</v>
      </c>
      <c r="J59" s="216">
        <v>0</v>
      </c>
      <c r="K59" s="74" t="str">
        <f t="shared" si="1"/>
        <v>00011610000000000140</v>
      </c>
      <c r="L59" s="64" t="s">
        <v>568</v>
      </c>
    </row>
    <row r="60" spans="1:12" ht="56.25" x14ac:dyDescent="0.2">
      <c r="A60" s="62" t="s">
        <v>569</v>
      </c>
      <c r="B60" s="63" t="s">
        <v>6</v>
      </c>
      <c r="C60" s="91" t="s">
        <v>68</v>
      </c>
      <c r="D60" s="175" t="s">
        <v>570</v>
      </c>
      <c r="E60" s="205"/>
      <c r="F60" s="205"/>
      <c r="G60" s="206"/>
      <c r="H60" s="214">
        <v>4484.87</v>
      </c>
      <c r="I60" s="215">
        <v>4484.87</v>
      </c>
      <c r="J60" s="216">
        <v>0</v>
      </c>
      <c r="K60" s="74" t="str">
        <f t="shared" si="1"/>
        <v>00011610120000000140</v>
      </c>
      <c r="L60" s="64" t="s">
        <v>571</v>
      </c>
    </row>
    <row r="61" spans="1:12" s="54" customFormat="1" ht="56.25" x14ac:dyDescent="0.2">
      <c r="A61" s="52" t="s">
        <v>572</v>
      </c>
      <c r="B61" s="51" t="s">
        <v>6</v>
      </c>
      <c r="C61" s="95" t="s">
        <v>68</v>
      </c>
      <c r="D61" s="165" t="s">
        <v>573</v>
      </c>
      <c r="E61" s="207"/>
      <c r="F61" s="207"/>
      <c r="G61" s="208"/>
      <c r="H61" s="217">
        <v>4484.87</v>
      </c>
      <c r="I61" s="218">
        <v>4484.87</v>
      </c>
      <c r="J61" s="219">
        <v>0</v>
      </c>
      <c r="K61" s="75" t="str">
        <f t="shared" si="1"/>
        <v>00011610123010000140</v>
      </c>
      <c r="L61" s="53" t="str">
        <f>C61 &amp; D61 &amp; G61</f>
        <v>00011610123010000140</v>
      </c>
    </row>
    <row r="62" spans="1:12" ht="15" x14ac:dyDescent="0.2">
      <c r="A62" s="62" t="s">
        <v>574</v>
      </c>
      <c r="B62" s="63" t="s">
        <v>6</v>
      </c>
      <c r="C62" s="91" t="s">
        <v>68</v>
      </c>
      <c r="D62" s="175" t="s">
        <v>575</v>
      </c>
      <c r="E62" s="205"/>
      <c r="F62" s="205"/>
      <c r="G62" s="206"/>
      <c r="H62" s="214">
        <v>10018381.92</v>
      </c>
      <c r="I62" s="215">
        <v>10018381.92</v>
      </c>
      <c r="J62" s="216">
        <v>0</v>
      </c>
      <c r="K62" s="74" t="str">
        <f t="shared" si="1"/>
        <v>00020000000000000000</v>
      </c>
      <c r="L62" s="64" t="s">
        <v>576</v>
      </c>
    </row>
    <row r="63" spans="1:12" ht="33.75" x14ac:dyDescent="0.2">
      <c r="A63" s="62" t="s">
        <v>577</v>
      </c>
      <c r="B63" s="63" t="s">
        <v>6</v>
      </c>
      <c r="C63" s="91" t="s">
        <v>68</v>
      </c>
      <c r="D63" s="175" t="s">
        <v>578</v>
      </c>
      <c r="E63" s="205"/>
      <c r="F63" s="205"/>
      <c r="G63" s="206"/>
      <c r="H63" s="214">
        <v>10018381.92</v>
      </c>
      <c r="I63" s="215">
        <v>10018381.92</v>
      </c>
      <c r="J63" s="216">
        <v>0</v>
      </c>
      <c r="K63" s="74" t="str">
        <f t="shared" si="1"/>
        <v>00020200000000000000</v>
      </c>
      <c r="L63" s="64" t="s">
        <v>579</v>
      </c>
    </row>
    <row r="64" spans="1:12" ht="22.5" x14ac:dyDescent="0.2">
      <c r="A64" s="62" t="s">
        <v>580</v>
      </c>
      <c r="B64" s="63" t="s">
        <v>6</v>
      </c>
      <c r="C64" s="91" t="s">
        <v>68</v>
      </c>
      <c r="D64" s="175" t="s">
        <v>581</v>
      </c>
      <c r="E64" s="205"/>
      <c r="F64" s="205"/>
      <c r="G64" s="206"/>
      <c r="H64" s="214">
        <v>7377000</v>
      </c>
      <c r="I64" s="215">
        <v>7377000</v>
      </c>
      <c r="J64" s="216">
        <v>0</v>
      </c>
      <c r="K64" s="74" t="str">
        <f t="shared" si="1"/>
        <v>00020210000000000150</v>
      </c>
      <c r="L64" s="64" t="s">
        <v>582</v>
      </c>
    </row>
    <row r="65" spans="1:12" ht="33.75" x14ac:dyDescent="0.2">
      <c r="A65" s="62" t="s">
        <v>583</v>
      </c>
      <c r="B65" s="63" t="s">
        <v>6</v>
      </c>
      <c r="C65" s="91" t="s">
        <v>68</v>
      </c>
      <c r="D65" s="175" t="s">
        <v>584</v>
      </c>
      <c r="E65" s="205"/>
      <c r="F65" s="205"/>
      <c r="G65" s="206"/>
      <c r="H65" s="214">
        <v>7377000</v>
      </c>
      <c r="I65" s="215">
        <v>7377000</v>
      </c>
      <c r="J65" s="216">
        <v>0</v>
      </c>
      <c r="K65" s="74" t="str">
        <f t="shared" si="1"/>
        <v>00020216001000000150</v>
      </c>
      <c r="L65" s="64" t="s">
        <v>585</v>
      </c>
    </row>
    <row r="66" spans="1:12" s="54" customFormat="1" ht="33.75" x14ac:dyDescent="0.2">
      <c r="A66" s="52" t="s">
        <v>586</v>
      </c>
      <c r="B66" s="51" t="s">
        <v>6</v>
      </c>
      <c r="C66" s="95" t="s">
        <v>68</v>
      </c>
      <c r="D66" s="165" t="s">
        <v>587</v>
      </c>
      <c r="E66" s="207"/>
      <c r="F66" s="207"/>
      <c r="G66" s="208"/>
      <c r="H66" s="217">
        <v>7377000</v>
      </c>
      <c r="I66" s="218">
        <v>7377000</v>
      </c>
      <c r="J66" s="219">
        <v>0</v>
      </c>
      <c r="K66" s="75" t="str">
        <f t="shared" si="1"/>
        <v>00020216001100000150</v>
      </c>
      <c r="L66" s="53" t="str">
        <f>C66 &amp; D66 &amp; G66</f>
        <v>00020216001100000150</v>
      </c>
    </row>
    <row r="67" spans="1:12" ht="22.5" x14ac:dyDescent="0.2">
      <c r="A67" s="62" t="s">
        <v>588</v>
      </c>
      <c r="B67" s="63" t="s">
        <v>6</v>
      </c>
      <c r="C67" s="91" t="s">
        <v>68</v>
      </c>
      <c r="D67" s="175" t="s">
        <v>589</v>
      </c>
      <c r="E67" s="205"/>
      <c r="F67" s="205"/>
      <c r="G67" s="206"/>
      <c r="H67" s="214">
        <v>1595000</v>
      </c>
      <c r="I67" s="215">
        <v>1595000</v>
      </c>
      <c r="J67" s="216">
        <v>0</v>
      </c>
      <c r="K67" s="74" t="str">
        <f t="shared" si="1"/>
        <v>00020220000000000150</v>
      </c>
      <c r="L67" s="64" t="s">
        <v>590</v>
      </c>
    </row>
    <row r="68" spans="1:12" ht="22.5" x14ac:dyDescent="0.2">
      <c r="A68" s="62" t="s">
        <v>591</v>
      </c>
      <c r="B68" s="63" t="s">
        <v>6</v>
      </c>
      <c r="C68" s="91" t="s">
        <v>68</v>
      </c>
      <c r="D68" s="175" t="s">
        <v>592</v>
      </c>
      <c r="E68" s="205"/>
      <c r="F68" s="205"/>
      <c r="G68" s="206"/>
      <c r="H68" s="214">
        <v>321500</v>
      </c>
      <c r="I68" s="215">
        <v>321500</v>
      </c>
      <c r="J68" s="216">
        <v>0</v>
      </c>
      <c r="K68" s="74" t="str">
        <f t="shared" si="1"/>
        <v>00020225576000000150</v>
      </c>
      <c r="L68" s="64" t="s">
        <v>593</v>
      </c>
    </row>
    <row r="69" spans="1:12" s="54" customFormat="1" ht="22.5" x14ac:dyDescent="0.2">
      <c r="A69" s="52" t="s">
        <v>594</v>
      </c>
      <c r="B69" s="51" t="s">
        <v>6</v>
      </c>
      <c r="C69" s="95" t="s">
        <v>68</v>
      </c>
      <c r="D69" s="165" t="s">
        <v>595</v>
      </c>
      <c r="E69" s="207"/>
      <c r="F69" s="207"/>
      <c r="G69" s="208"/>
      <c r="H69" s="217">
        <v>321500</v>
      </c>
      <c r="I69" s="218">
        <v>321500</v>
      </c>
      <c r="J69" s="219">
        <v>0</v>
      </c>
      <c r="K69" s="75" t="str">
        <f t="shared" si="1"/>
        <v>00020225576100000150</v>
      </c>
      <c r="L69" s="53" t="str">
        <f>C69 &amp; D69 &amp; G69</f>
        <v>00020225576100000150</v>
      </c>
    </row>
    <row r="70" spans="1:12" ht="15" x14ac:dyDescent="0.2">
      <c r="A70" s="62" t="s">
        <v>596</v>
      </c>
      <c r="B70" s="63" t="s">
        <v>6</v>
      </c>
      <c r="C70" s="91" t="s">
        <v>68</v>
      </c>
      <c r="D70" s="175" t="s">
        <v>597</v>
      </c>
      <c r="E70" s="205"/>
      <c r="F70" s="205"/>
      <c r="G70" s="206"/>
      <c r="H70" s="214">
        <v>1273500</v>
      </c>
      <c r="I70" s="215">
        <v>1273500</v>
      </c>
      <c r="J70" s="216">
        <v>0</v>
      </c>
      <c r="K70" s="74" t="str">
        <f t="shared" si="1"/>
        <v>00020229999000000150</v>
      </c>
      <c r="L70" s="64" t="s">
        <v>598</v>
      </c>
    </row>
    <row r="71" spans="1:12" s="54" customFormat="1" ht="15" x14ac:dyDescent="0.2">
      <c r="A71" s="52" t="s">
        <v>599</v>
      </c>
      <c r="B71" s="51" t="s">
        <v>6</v>
      </c>
      <c r="C71" s="95" t="s">
        <v>68</v>
      </c>
      <c r="D71" s="165" t="s">
        <v>600</v>
      </c>
      <c r="E71" s="207"/>
      <c r="F71" s="207"/>
      <c r="G71" s="208"/>
      <c r="H71" s="217">
        <v>1273500</v>
      </c>
      <c r="I71" s="218">
        <v>1273500</v>
      </c>
      <c r="J71" s="219">
        <v>0</v>
      </c>
      <c r="K71" s="75" t="str">
        <f t="shared" si="1"/>
        <v>00020229999100000150</v>
      </c>
      <c r="L71" s="53" t="str">
        <f>C71 &amp; D71 &amp; G71</f>
        <v>00020229999100000150</v>
      </c>
    </row>
    <row r="72" spans="1:12" ht="22.5" x14ac:dyDescent="0.2">
      <c r="A72" s="62" t="s">
        <v>601</v>
      </c>
      <c r="B72" s="63" t="s">
        <v>6</v>
      </c>
      <c r="C72" s="91" t="s">
        <v>68</v>
      </c>
      <c r="D72" s="175" t="s">
        <v>602</v>
      </c>
      <c r="E72" s="205"/>
      <c r="F72" s="205"/>
      <c r="G72" s="206"/>
      <c r="H72" s="214">
        <v>376660</v>
      </c>
      <c r="I72" s="215">
        <v>376660</v>
      </c>
      <c r="J72" s="216">
        <v>0</v>
      </c>
      <c r="K72" s="74" t="str">
        <f t="shared" si="1"/>
        <v>00020230000000000150</v>
      </c>
      <c r="L72" s="64" t="s">
        <v>603</v>
      </c>
    </row>
    <row r="73" spans="1:12" ht="33.75" x14ac:dyDescent="0.2">
      <c r="A73" s="62" t="s">
        <v>604</v>
      </c>
      <c r="B73" s="63" t="s">
        <v>6</v>
      </c>
      <c r="C73" s="91" t="s">
        <v>68</v>
      </c>
      <c r="D73" s="175" t="s">
        <v>605</v>
      </c>
      <c r="E73" s="205"/>
      <c r="F73" s="205"/>
      <c r="G73" s="206"/>
      <c r="H73" s="214">
        <v>153200</v>
      </c>
      <c r="I73" s="215">
        <v>153200</v>
      </c>
      <c r="J73" s="216">
        <v>0</v>
      </c>
      <c r="K73" s="74" t="str">
        <f t="shared" si="1"/>
        <v>00020230024000000150</v>
      </c>
      <c r="L73" s="64" t="s">
        <v>606</v>
      </c>
    </row>
    <row r="74" spans="1:12" s="54" customFormat="1" ht="33.75" x14ac:dyDescent="0.2">
      <c r="A74" s="52" t="s">
        <v>607</v>
      </c>
      <c r="B74" s="51" t="s">
        <v>6</v>
      </c>
      <c r="C74" s="95" t="s">
        <v>68</v>
      </c>
      <c r="D74" s="165" t="s">
        <v>608</v>
      </c>
      <c r="E74" s="207"/>
      <c r="F74" s="207"/>
      <c r="G74" s="208"/>
      <c r="H74" s="217">
        <v>153200</v>
      </c>
      <c r="I74" s="218">
        <v>153200</v>
      </c>
      <c r="J74" s="219">
        <v>0</v>
      </c>
      <c r="K74" s="75" t="str">
        <f t="shared" si="1"/>
        <v>00020230024100000150</v>
      </c>
      <c r="L74" s="53" t="str">
        <f>C74 &amp; D74 &amp; G74</f>
        <v>00020230024100000150</v>
      </c>
    </row>
    <row r="75" spans="1:12" ht="33.75" x14ac:dyDescent="0.2">
      <c r="A75" s="62" t="s">
        <v>609</v>
      </c>
      <c r="B75" s="63" t="s">
        <v>6</v>
      </c>
      <c r="C75" s="91" t="s">
        <v>68</v>
      </c>
      <c r="D75" s="175" t="s">
        <v>610</v>
      </c>
      <c r="E75" s="205"/>
      <c r="F75" s="205"/>
      <c r="G75" s="206"/>
      <c r="H75" s="214">
        <v>223460</v>
      </c>
      <c r="I75" s="215">
        <v>223460</v>
      </c>
      <c r="J75" s="216">
        <v>0</v>
      </c>
      <c r="K75" s="74" t="str">
        <f t="shared" si="1"/>
        <v>00020235118000000150</v>
      </c>
      <c r="L75" s="64" t="s">
        <v>611</v>
      </c>
    </row>
    <row r="76" spans="1:12" s="54" customFormat="1" ht="33.75" x14ac:dyDescent="0.2">
      <c r="A76" s="52" t="s">
        <v>612</v>
      </c>
      <c r="B76" s="51" t="s">
        <v>6</v>
      </c>
      <c r="C76" s="95" t="s">
        <v>68</v>
      </c>
      <c r="D76" s="165" t="s">
        <v>613</v>
      </c>
      <c r="E76" s="207"/>
      <c r="F76" s="207"/>
      <c r="G76" s="208"/>
      <c r="H76" s="217">
        <v>223460</v>
      </c>
      <c r="I76" s="218">
        <v>223460</v>
      </c>
      <c r="J76" s="219">
        <v>0</v>
      </c>
      <c r="K76" s="75" t="str">
        <f t="shared" si="1"/>
        <v>00020235118100000150</v>
      </c>
      <c r="L76" s="53" t="str">
        <f>C76 &amp; D76 &amp; G76</f>
        <v>00020235118100000150</v>
      </c>
    </row>
    <row r="77" spans="1:12" ht="15" x14ac:dyDescent="0.2">
      <c r="A77" s="62" t="s">
        <v>211</v>
      </c>
      <c r="B77" s="63" t="s">
        <v>6</v>
      </c>
      <c r="C77" s="91" t="s">
        <v>68</v>
      </c>
      <c r="D77" s="175" t="s">
        <v>614</v>
      </c>
      <c r="E77" s="205"/>
      <c r="F77" s="205"/>
      <c r="G77" s="206"/>
      <c r="H77" s="214">
        <v>669721.92000000004</v>
      </c>
      <c r="I77" s="215">
        <v>669721.92000000004</v>
      </c>
      <c r="J77" s="216">
        <v>0</v>
      </c>
      <c r="K77" s="74" t="str">
        <f t="shared" si="1"/>
        <v>00020240000000000150</v>
      </c>
      <c r="L77" s="64" t="s">
        <v>615</v>
      </c>
    </row>
    <row r="78" spans="1:12" ht="45" x14ac:dyDescent="0.2">
      <c r="A78" s="62" t="s">
        <v>616</v>
      </c>
      <c r="B78" s="63" t="s">
        <v>6</v>
      </c>
      <c r="C78" s="91" t="s">
        <v>68</v>
      </c>
      <c r="D78" s="175" t="s">
        <v>617</v>
      </c>
      <c r="E78" s="205"/>
      <c r="F78" s="205"/>
      <c r="G78" s="206"/>
      <c r="H78" s="214">
        <v>269070</v>
      </c>
      <c r="I78" s="215">
        <v>269070</v>
      </c>
      <c r="J78" s="216">
        <v>0</v>
      </c>
      <c r="K78" s="74" t="str">
        <f t="shared" si="1"/>
        <v>00020240014000000150</v>
      </c>
      <c r="L78" s="64" t="s">
        <v>618</v>
      </c>
    </row>
    <row r="79" spans="1:12" s="54" customFormat="1" ht="56.25" x14ac:dyDescent="0.2">
      <c r="A79" s="52" t="s">
        <v>619</v>
      </c>
      <c r="B79" s="51" t="s">
        <v>6</v>
      </c>
      <c r="C79" s="95" t="s">
        <v>68</v>
      </c>
      <c r="D79" s="165" t="s">
        <v>620</v>
      </c>
      <c r="E79" s="207"/>
      <c r="F79" s="207"/>
      <c r="G79" s="208"/>
      <c r="H79" s="217">
        <v>269070</v>
      </c>
      <c r="I79" s="218">
        <v>269070</v>
      </c>
      <c r="J79" s="219">
        <v>0</v>
      </c>
      <c r="K79" s="75" t="str">
        <f t="shared" si="1"/>
        <v>00020240014100000150</v>
      </c>
      <c r="L79" s="53" t="str">
        <f>C79 &amp; D79 &amp; G79</f>
        <v>00020240014100000150</v>
      </c>
    </row>
    <row r="80" spans="1:12" ht="22.5" x14ac:dyDescent="0.2">
      <c r="A80" s="62" t="s">
        <v>621</v>
      </c>
      <c r="B80" s="63" t="s">
        <v>6</v>
      </c>
      <c r="C80" s="91" t="s">
        <v>68</v>
      </c>
      <c r="D80" s="175" t="s">
        <v>622</v>
      </c>
      <c r="E80" s="205"/>
      <c r="F80" s="205"/>
      <c r="G80" s="206"/>
      <c r="H80" s="214">
        <v>400651.92</v>
      </c>
      <c r="I80" s="215">
        <v>400651.92</v>
      </c>
      <c r="J80" s="216">
        <v>0</v>
      </c>
      <c r="K80" s="74" t="str">
        <f t="shared" si="1"/>
        <v>00020249999000000150</v>
      </c>
      <c r="L80" s="64" t="s">
        <v>623</v>
      </c>
    </row>
    <row r="81" spans="1:12" s="54" customFormat="1" ht="22.5" x14ac:dyDescent="0.2">
      <c r="A81" s="52" t="s">
        <v>624</v>
      </c>
      <c r="B81" s="51" t="s">
        <v>6</v>
      </c>
      <c r="C81" s="95" t="s">
        <v>68</v>
      </c>
      <c r="D81" s="165" t="s">
        <v>625</v>
      </c>
      <c r="E81" s="207"/>
      <c r="F81" s="207"/>
      <c r="G81" s="208"/>
      <c r="H81" s="217">
        <v>400651.92</v>
      </c>
      <c r="I81" s="218">
        <v>400651.92</v>
      </c>
      <c r="J81" s="219">
        <v>0</v>
      </c>
      <c r="K81" s="75" t="str">
        <f t="shared" si="1"/>
        <v>00020249999100000150</v>
      </c>
      <c r="L81" s="53" t="str">
        <f>C81 &amp; D81 &amp; G81</f>
        <v>00020249999100000150</v>
      </c>
    </row>
    <row r="82" spans="1:12" ht="3.75" hidden="1" customHeight="1" thickBot="1" x14ac:dyDescent="0.25">
      <c r="A82" s="14"/>
      <c r="B82" s="26"/>
      <c r="C82" s="18"/>
      <c r="D82" s="27"/>
      <c r="E82" s="27"/>
      <c r="F82" s="27"/>
      <c r="G82" s="27"/>
      <c r="H82" s="32"/>
      <c r="I82" s="33"/>
      <c r="J82" s="42"/>
      <c r="K82" s="72"/>
    </row>
    <row r="83" spans="1:12" x14ac:dyDescent="0.2">
      <c r="A83" s="19"/>
      <c r="B83" s="20"/>
      <c r="C83" s="21"/>
      <c r="D83" s="21"/>
      <c r="E83" s="21"/>
      <c r="F83" s="21"/>
      <c r="G83" s="21"/>
      <c r="H83" s="22"/>
      <c r="I83" s="22"/>
      <c r="J83" s="21"/>
      <c r="K83" s="21"/>
    </row>
    <row r="84" spans="1:12" ht="12.75" customHeight="1" x14ac:dyDescent="0.25">
      <c r="A84" s="198" t="s">
        <v>24</v>
      </c>
      <c r="B84" s="198"/>
      <c r="C84" s="198"/>
      <c r="D84" s="198"/>
      <c r="E84" s="198"/>
      <c r="F84" s="198"/>
      <c r="G84" s="198"/>
      <c r="H84" s="198"/>
      <c r="I84" s="198"/>
      <c r="J84" s="198"/>
      <c r="K84" s="69"/>
    </row>
    <row r="85" spans="1:12" x14ac:dyDescent="0.2">
      <c r="A85" s="8"/>
      <c r="B85" s="8"/>
      <c r="C85" s="9"/>
      <c r="D85" s="9"/>
      <c r="E85" s="9"/>
      <c r="F85" s="9"/>
      <c r="G85" s="9"/>
      <c r="H85" s="10"/>
      <c r="I85" s="10"/>
      <c r="J85" s="31" t="s">
        <v>20</v>
      </c>
      <c r="K85" s="31"/>
    </row>
    <row r="86" spans="1:12" ht="12.75" customHeight="1" x14ac:dyDescent="0.2">
      <c r="A86" s="150" t="s">
        <v>38</v>
      </c>
      <c r="B86" s="150" t="s">
        <v>39</v>
      </c>
      <c r="C86" s="156" t="s">
        <v>43</v>
      </c>
      <c r="D86" s="157"/>
      <c r="E86" s="157"/>
      <c r="F86" s="157"/>
      <c r="G86" s="158"/>
      <c r="H86" s="150" t="s">
        <v>41</v>
      </c>
      <c r="I86" s="150" t="s">
        <v>23</v>
      </c>
      <c r="J86" s="150" t="s">
        <v>42</v>
      </c>
      <c r="K86" s="70"/>
    </row>
    <row r="87" spans="1:12" x14ac:dyDescent="0.2">
      <c r="A87" s="151"/>
      <c r="B87" s="151"/>
      <c r="C87" s="159"/>
      <c r="D87" s="160"/>
      <c r="E87" s="160"/>
      <c r="F87" s="160"/>
      <c r="G87" s="161"/>
      <c r="H87" s="151"/>
      <c r="I87" s="151"/>
      <c r="J87" s="151"/>
      <c r="K87" s="70"/>
    </row>
    <row r="88" spans="1:12" x14ac:dyDescent="0.2">
      <c r="A88" s="152"/>
      <c r="B88" s="152"/>
      <c r="C88" s="162"/>
      <c r="D88" s="163"/>
      <c r="E88" s="163"/>
      <c r="F88" s="163"/>
      <c r="G88" s="164"/>
      <c r="H88" s="152"/>
      <c r="I88" s="152"/>
      <c r="J88" s="152"/>
      <c r="K88" s="70"/>
    </row>
    <row r="89" spans="1:12" ht="13.5" thickBot="1" x14ac:dyDescent="0.25">
      <c r="A89" s="44">
        <v>1</v>
      </c>
      <c r="B89" s="12">
        <v>2</v>
      </c>
      <c r="C89" s="186">
        <v>3</v>
      </c>
      <c r="D89" s="187"/>
      <c r="E89" s="187"/>
      <c r="F89" s="187"/>
      <c r="G89" s="188"/>
      <c r="H89" s="13" t="s">
        <v>2</v>
      </c>
      <c r="I89" s="13" t="s">
        <v>25</v>
      </c>
      <c r="J89" s="13" t="s">
        <v>26</v>
      </c>
      <c r="K89" s="71"/>
    </row>
    <row r="90" spans="1:12" ht="15" x14ac:dyDescent="0.2">
      <c r="A90" s="45" t="s">
        <v>5</v>
      </c>
      <c r="B90" s="34" t="s">
        <v>7</v>
      </c>
      <c r="C90" s="153" t="s">
        <v>17</v>
      </c>
      <c r="D90" s="154"/>
      <c r="E90" s="154"/>
      <c r="F90" s="154"/>
      <c r="G90" s="155"/>
      <c r="H90" s="89">
        <v>14180728.75</v>
      </c>
      <c r="I90" s="89">
        <v>13063150.07</v>
      </c>
      <c r="J90" s="90">
        <v>1117578.68</v>
      </c>
    </row>
    <row r="91" spans="1:12" ht="12.75" customHeight="1" x14ac:dyDescent="0.2">
      <c r="A91" s="47" t="s">
        <v>4</v>
      </c>
      <c r="B91" s="41"/>
      <c r="C91" s="199"/>
      <c r="D91" s="200"/>
      <c r="E91" s="200"/>
      <c r="F91" s="200"/>
      <c r="G91" s="201"/>
      <c r="H91" s="99"/>
      <c r="I91" s="100"/>
      <c r="J91" s="101"/>
    </row>
    <row r="92" spans="1:12" ht="30" x14ac:dyDescent="0.2">
      <c r="A92" s="62" t="s">
        <v>90</v>
      </c>
      <c r="B92" s="63" t="s">
        <v>7</v>
      </c>
      <c r="C92" s="91" t="s">
        <v>68</v>
      </c>
      <c r="D92" s="102" t="s">
        <v>93</v>
      </c>
      <c r="E92" s="175" t="s">
        <v>92</v>
      </c>
      <c r="F92" s="176"/>
      <c r="G92" s="103" t="s">
        <v>68</v>
      </c>
      <c r="H92" s="92">
        <v>5929751.5300000003</v>
      </c>
      <c r="I92" s="93">
        <v>5889768.0499999998</v>
      </c>
      <c r="J92" s="94">
        <v>39983.480000000003</v>
      </c>
      <c r="K92" s="74" t="str">
        <f t="shared" ref="K92:K155" si="2">C92 &amp; D92 &amp;E92 &amp; F92 &amp; G92</f>
        <v>00001000000000000000</v>
      </c>
      <c r="L92" s="65" t="s">
        <v>91</v>
      </c>
    </row>
    <row r="93" spans="1:12" ht="30" x14ac:dyDescent="0.2">
      <c r="A93" s="62" t="s">
        <v>94</v>
      </c>
      <c r="B93" s="63" t="s">
        <v>7</v>
      </c>
      <c r="C93" s="91" t="s">
        <v>68</v>
      </c>
      <c r="D93" s="102" t="s">
        <v>96</v>
      </c>
      <c r="E93" s="175" t="s">
        <v>92</v>
      </c>
      <c r="F93" s="176"/>
      <c r="G93" s="103" t="s">
        <v>68</v>
      </c>
      <c r="H93" s="92">
        <v>731231.11</v>
      </c>
      <c r="I93" s="93">
        <v>731231.11</v>
      </c>
      <c r="J93" s="94">
        <v>0</v>
      </c>
      <c r="K93" s="74" t="str">
        <f t="shared" si="2"/>
        <v>00001020000000000000</v>
      </c>
      <c r="L93" s="65" t="s">
        <v>95</v>
      </c>
    </row>
    <row r="94" spans="1:12" ht="45" x14ac:dyDescent="0.2">
      <c r="A94" s="62" t="s">
        <v>97</v>
      </c>
      <c r="B94" s="63" t="s">
        <v>7</v>
      </c>
      <c r="C94" s="91" t="s">
        <v>68</v>
      </c>
      <c r="D94" s="102" t="s">
        <v>96</v>
      </c>
      <c r="E94" s="175" t="s">
        <v>99</v>
      </c>
      <c r="F94" s="176"/>
      <c r="G94" s="103" t="s">
        <v>68</v>
      </c>
      <c r="H94" s="92">
        <v>731231.11</v>
      </c>
      <c r="I94" s="93">
        <v>731231.11</v>
      </c>
      <c r="J94" s="94">
        <v>0</v>
      </c>
      <c r="K94" s="74" t="str">
        <f t="shared" si="2"/>
        <v>00001029200000000000</v>
      </c>
      <c r="L94" s="65" t="s">
        <v>98</v>
      </c>
    </row>
    <row r="95" spans="1:12" ht="30" x14ac:dyDescent="0.2">
      <c r="A95" s="62" t="s">
        <v>100</v>
      </c>
      <c r="B95" s="63" t="s">
        <v>7</v>
      </c>
      <c r="C95" s="91" t="s">
        <v>68</v>
      </c>
      <c r="D95" s="102" t="s">
        <v>96</v>
      </c>
      <c r="E95" s="175" t="s">
        <v>102</v>
      </c>
      <c r="F95" s="176"/>
      <c r="G95" s="103" t="s">
        <v>68</v>
      </c>
      <c r="H95" s="92">
        <v>731231.11</v>
      </c>
      <c r="I95" s="93">
        <v>731231.11</v>
      </c>
      <c r="J95" s="94">
        <v>0</v>
      </c>
      <c r="K95" s="74" t="str">
        <f t="shared" si="2"/>
        <v>00001029210000000000</v>
      </c>
      <c r="L95" s="65" t="s">
        <v>101</v>
      </c>
    </row>
    <row r="96" spans="1:12" ht="30" x14ac:dyDescent="0.2">
      <c r="A96" s="62" t="s">
        <v>103</v>
      </c>
      <c r="B96" s="63" t="s">
        <v>7</v>
      </c>
      <c r="C96" s="91" t="s">
        <v>68</v>
      </c>
      <c r="D96" s="102" t="s">
        <v>96</v>
      </c>
      <c r="E96" s="175" t="s">
        <v>105</v>
      </c>
      <c r="F96" s="176"/>
      <c r="G96" s="103" t="s">
        <v>68</v>
      </c>
      <c r="H96" s="92">
        <v>731231.11</v>
      </c>
      <c r="I96" s="93">
        <v>731231.11</v>
      </c>
      <c r="J96" s="94">
        <v>0</v>
      </c>
      <c r="K96" s="74" t="str">
        <f t="shared" si="2"/>
        <v>00001029210001000000</v>
      </c>
      <c r="L96" s="65" t="s">
        <v>104</v>
      </c>
    </row>
    <row r="97" spans="1:12" ht="56.25" x14ac:dyDescent="0.2">
      <c r="A97" s="62" t="s">
        <v>106</v>
      </c>
      <c r="B97" s="63" t="s">
        <v>7</v>
      </c>
      <c r="C97" s="91" t="s">
        <v>68</v>
      </c>
      <c r="D97" s="102" t="s">
        <v>96</v>
      </c>
      <c r="E97" s="175" t="s">
        <v>105</v>
      </c>
      <c r="F97" s="176"/>
      <c r="G97" s="103" t="s">
        <v>108</v>
      </c>
      <c r="H97" s="92">
        <v>731231.11</v>
      </c>
      <c r="I97" s="93">
        <v>731231.11</v>
      </c>
      <c r="J97" s="94">
        <v>0</v>
      </c>
      <c r="K97" s="74" t="str">
        <f t="shared" si="2"/>
        <v>00001029210001000100</v>
      </c>
      <c r="L97" s="65" t="s">
        <v>107</v>
      </c>
    </row>
    <row r="98" spans="1:12" ht="30" x14ac:dyDescent="0.2">
      <c r="A98" s="62" t="s">
        <v>109</v>
      </c>
      <c r="B98" s="63" t="s">
        <v>7</v>
      </c>
      <c r="C98" s="91" t="s">
        <v>68</v>
      </c>
      <c r="D98" s="102" t="s">
        <v>96</v>
      </c>
      <c r="E98" s="175" t="s">
        <v>105</v>
      </c>
      <c r="F98" s="176"/>
      <c r="G98" s="103" t="s">
        <v>111</v>
      </c>
      <c r="H98" s="92">
        <v>731231.11</v>
      </c>
      <c r="I98" s="93">
        <v>731231.11</v>
      </c>
      <c r="J98" s="94">
        <v>0</v>
      </c>
      <c r="K98" s="74" t="str">
        <f t="shared" si="2"/>
        <v>00001029210001000120</v>
      </c>
      <c r="L98" s="65" t="s">
        <v>110</v>
      </c>
    </row>
    <row r="99" spans="1:12" s="54" customFormat="1" ht="30" x14ac:dyDescent="0.2">
      <c r="A99" s="52" t="s">
        <v>112</v>
      </c>
      <c r="B99" s="51" t="s">
        <v>7</v>
      </c>
      <c r="C99" s="95" t="s">
        <v>68</v>
      </c>
      <c r="D99" s="104" t="s">
        <v>96</v>
      </c>
      <c r="E99" s="165" t="s">
        <v>105</v>
      </c>
      <c r="F99" s="166"/>
      <c r="G99" s="105" t="s">
        <v>113</v>
      </c>
      <c r="H99" s="96">
        <v>531750.47</v>
      </c>
      <c r="I99" s="97">
        <v>531750.47</v>
      </c>
      <c r="J99" s="98">
        <v>0</v>
      </c>
      <c r="K99" s="74" t="str">
        <f t="shared" si="2"/>
        <v>00001029210001000121</v>
      </c>
      <c r="L99" s="53" t="str">
        <f>C99 &amp; D99 &amp;E99 &amp; F99 &amp; G99</f>
        <v>00001029210001000121</v>
      </c>
    </row>
    <row r="100" spans="1:12" s="54" customFormat="1" ht="33.75" x14ac:dyDescent="0.2">
      <c r="A100" s="52" t="s">
        <v>114</v>
      </c>
      <c r="B100" s="51" t="s">
        <v>7</v>
      </c>
      <c r="C100" s="95" t="s">
        <v>68</v>
      </c>
      <c r="D100" s="104" t="s">
        <v>96</v>
      </c>
      <c r="E100" s="165" t="s">
        <v>105</v>
      </c>
      <c r="F100" s="166"/>
      <c r="G100" s="105" t="s">
        <v>115</v>
      </c>
      <c r="H100" s="96">
        <v>40100</v>
      </c>
      <c r="I100" s="97">
        <v>40100</v>
      </c>
      <c r="J100" s="98">
        <v>0</v>
      </c>
      <c r="K100" s="74" t="str">
        <f t="shared" si="2"/>
        <v>00001029210001000122</v>
      </c>
      <c r="L100" s="53" t="str">
        <f>C100 &amp; D100 &amp;E100 &amp; F100 &amp; G100</f>
        <v>00001029210001000122</v>
      </c>
    </row>
    <row r="101" spans="1:12" s="54" customFormat="1" ht="33.75" x14ac:dyDescent="0.2">
      <c r="A101" s="52" t="s">
        <v>116</v>
      </c>
      <c r="B101" s="51" t="s">
        <v>7</v>
      </c>
      <c r="C101" s="95" t="s">
        <v>68</v>
      </c>
      <c r="D101" s="104" t="s">
        <v>96</v>
      </c>
      <c r="E101" s="165" t="s">
        <v>105</v>
      </c>
      <c r="F101" s="166"/>
      <c r="G101" s="105" t="s">
        <v>117</v>
      </c>
      <c r="H101" s="96">
        <v>159380.64000000001</v>
      </c>
      <c r="I101" s="97">
        <v>159380.64000000001</v>
      </c>
      <c r="J101" s="98">
        <v>0</v>
      </c>
      <c r="K101" s="74" t="str">
        <f t="shared" si="2"/>
        <v>00001029210001000129</v>
      </c>
      <c r="L101" s="53" t="str">
        <f>C101 &amp; D101 &amp;E101 &amp; F101 &amp; G101</f>
        <v>00001029210001000129</v>
      </c>
    </row>
    <row r="102" spans="1:12" ht="45" x14ac:dyDescent="0.2">
      <c r="A102" s="62" t="s">
        <v>118</v>
      </c>
      <c r="B102" s="63" t="s">
        <v>7</v>
      </c>
      <c r="C102" s="91" t="s">
        <v>68</v>
      </c>
      <c r="D102" s="102" t="s">
        <v>120</v>
      </c>
      <c r="E102" s="175" t="s">
        <v>92</v>
      </c>
      <c r="F102" s="176"/>
      <c r="G102" s="103" t="s">
        <v>68</v>
      </c>
      <c r="H102" s="92">
        <v>4323946.95</v>
      </c>
      <c r="I102" s="93">
        <v>4283963.47</v>
      </c>
      <c r="J102" s="94">
        <v>39983.480000000003</v>
      </c>
      <c r="K102" s="74" t="str">
        <f t="shared" si="2"/>
        <v>00001040000000000000</v>
      </c>
      <c r="L102" s="65" t="s">
        <v>119</v>
      </c>
    </row>
    <row r="103" spans="1:12" ht="45" x14ac:dyDescent="0.2">
      <c r="A103" s="62" t="s">
        <v>97</v>
      </c>
      <c r="B103" s="63" t="s">
        <v>7</v>
      </c>
      <c r="C103" s="91" t="s">
        <v>68</v>
      </c>
      <c r="D103" s="102" t="s">
        <v>120</v>
      </c>
      <c r="E103" s="175" t="s">
        <v>99</v>
      </c>
      <c r="F103" s="176"/>
      <c r="G103" s="103" t="s">
        <v>68</v>
      </c>
      <c r="H103" s="92">
        <v>4323946.95</v>
      </c>
      <c r="I103" s="93">
        <v>4283963.47</v>
      </c>
      <c r="J103" s="94">
        <v>39983.480000000003</v>
      </c>
      <c r="K103" s="74" t="str">
        <f t="shared" si="2"/>
        <v>00001049200000000000</v>
      </c>
      <c r="L103" s="65" t="s">
        <v>121</v>
      </c>
    </row>
    <row r="104" spans="1:12" ht="30" x14ac:dyDescent="0.2">
      <c r="A104" s="62" t="s">
        <v>122</v>
      </c>
      <c r="B104" s="63" t="s">
        <v>7</v>
      </c>
      <c r="C104" s="91" t="s">
        <v>68</v>
      </c>
      <c r="D104" s="102" t="s">
        <v>120</v>
      </c>
      <c r="E104" s="175" t="s">
        <v>124</v>
      </c>
      <c r="F104" s="176"/>
      <c r="G104" s="103" t="s">
        <v>68</v>
      </c>
      <c r="H104" s="92">
        <v>4323946.95</v>
      </c>
      <c r="I104" s="93">
        <v>4283963.47</v>
      </c>
      <c r="J104" s="94">
        <v>39983.480000000003</v>
      </c>
      <c r="K104" s="74" t="str">
        <f t="shared" si="2"/>
        <v>00001049220000000000</v>
      </c>
      <c r="L104" s="65" t="s">
        <v>123</v>
      </c>
    </row>
    <row r="105" spans="1:12" ht="30" x14ac:dyDescent="0.2">
      <c r="A105" s="62" t="s">
        <v>103</v>
      </c>
      <c r="B105" s="63" t="s">
        <v>7</v>
      </c>
      <c r="C105" s="91" t="s">
        <v>68</v>
      </c>
      <c r="D105" s="102" t="s">
        <v>120</v>
      </c>
      <c r="E105" s="175" t="s">
        <v>126</v>
      </c>
      <c r="F105" s="176"/>
      <c r="G105" s="103" t="s">
        <v>68</v>
      </c>
      <c r="H105" s="92">
        <v>3901676.95</v>
      </c>
      <c r="I105" s="93">
        <v>3861693.47</v>
      </c>
      <c r="J105" s="94">
        <v>39983.480000000003</v>
      </c>
      <c r="K105" s="74" t="str">
        <f t="shared" si="2"/>
        <v>00001049220001000000</v>
      </c>
      <c r="L105" s="65" t="s">
        <v>125</v>
      </c>
    </row>
    <row r="106" spans="1:12" ht="56.25" x14ac:dyDescent="0.2">
      <c r="A106" s="62" t="s">
        <v>106</v>
      </c>
      <c r="B106" s="63" t="s">
        <v>7</v>
      </c>
      <c r="C106" s="91" t="s">
        <v>68</v>
      </c>
      <c r="D106" s="102" t="s">
        <v>120</v>
      </c>
      <c r="E106" s="175" t="s">
        <v>126</v>
      </c>
      <c r="F106" s="176"/>
      <c r="G106" s="103" t="s">
        <v>108</v>
      </c>
      <c r="H106" s="92">
        <v>3078612.73</v>
      </c>
      <c r="I106" s="93">
        <v>3078612.73</v>
      </c>
      <c r="J106" s="94">
        <v>0</v>
      </c>
      <c r="K106" s="74" t="str">
        <f t="shared" si="2"/>
        <v>00001049220001000100</v>
      </c>
      <c r="L106" s="65" t="s">
        <v>127</v>
      </c>
    </row>
    <row r="107" spans="1:12" ht="30" x14ac:dyDescent="0.2">
      <c r="A107" s="62" t="s">
        <v>109</v>
      </c>
      <c r="B107" s="63" t="s">
        <v>7</v>
      </c>
      <c r="C107" s="91" t="s">
        <v>68</v>
      </c>
      <c r="D107" s="102" t="s">
        <v>120</v>
      </c>
      <c r="E107" s="175" t="s">
        <v>126</v>
      </c>
      <c r="F107" s="176"/>
      <c r="G107" s="103" t="s">
        <v>111</v>
      </c>
      <c r="H107" s="92">
        <v>3078612.73</v>
      </c>
      <c r="I107" s="93">
        <v>3078612.73</v>
      </c>
      <c r="J107" s="94">
        <v>0</v>
      </c>
      <c r="K107" s="74" t="str">
        <f t="shared" si="2"/>
        <v>00001049220001000120</v>
      </c>
      <c r="L107" s="65" t="s">
        <v>128</v>
      </c>
    </row>
    <row r="108" spans="1:12" s="54" customFormat="1" ht="30" x14ac:dyDescent="0.2">
      <c r="A108" s="52" t="s">
        <v>112</v>
      </c>
      <c r="B108" s="51" t="s">
        <v>7</v>
      </c>
      <c r="C108" s="95" t="s">
        <v>68</v>
      </c>
      <c r="D108" s="104" t="s">
        <v>120</v>
      </c>
      <c r="E108" s="165" t="s">
        <v>126</v>
      </c>
      <c r="F108" s="166"/>
      <c r="G108" s="105" t="s">
        <v>113</v>
      </c>
      <c r="H108" s="96">
        <v>2266855.9900000002</v>
      </c>
      <c r="I108" s="97">
        <v>2266855.9900000002</v>
      </c>
      <c r="J108" s="98">
        <v>0</v>
      </c>
      <c r="K108" s="74" t="str">
        <f t="shared" si="2"/>
        <v>00001049220001000121</v>
      </c>
      <c r="L108" s="53" t="str">
        <f>C108 &amp; D108 &amp;E108 &amp; F108 &amp; G108</f>
        <v>00001049220001000121</v>
      </c>
    </row>
    <row r="109" spans="1:12" s="54" customFormat="1" ht="33.75" x14ac:dyDescent="0.2">
      <c r="A109" s="52" t="s">
        <v>114</v>
      </c>
      <c r="B109" s="51" t="s">
        <v>7</v>
      </c>
      <c r="C109" s="95" t="s">
        <v>68</v>
      </c>
      <c r="D109" s="104" t="s">
        <v>120</v>
      </c>
      <c r="E109" s="165" t="s">
        <v>126</v>
      </c>
      <c r="F109" s="166"/>
      <c r="G109" s="105" t="s">
        <v>115</v>
      </c>
      <c r="H109" s="96">
        <v>141000</v>
      </c>
      <c r="I109" s="97">
        <v>141000</v>
      </c>
      <c r="J109" s="98">
        <v>0</v>
      </c>
      <c r="K109" s="74" t="str">
        <f t="shared" si="2"/>
        <v>00001049220001000122</v>
      </c>
      <c r="L109" s="53" t="str">
        <f>C109 &amp; D109 &amp;E109 &amp; F109 &amp; G109</f>
        <v>00001049220001000122</v>
      </c>
    </row>
    <row r="110" spans="1:12" s="54" customFormat="1" ht="33.75" x14ac:dyDescent="0.2">
      <c r="A110" s="52" t="s">
        <v>116</v>
      </c>
      <c r="B110" s="51" t="s">
        <v>7</v>
      </c>
      <c r="C110" s="95" t="s">
        <v>68</v>
      </c>
      <c r="D110" s="104" t="s">
        <v>120</v>
      </c>
      <c r="E110" s="165" t="s">
        <v>126</v>
      </c>
      <c r="F110" s="166"/>
      <c r="G110" s="105" t="s">
        <v>117</v>
      </c>
      <c r="H110" s="96">
        <v>670756.74</v>
      </c>
      <c r="I110" s="97">
        <v>670756.74</v>
      </c>
      <c r="J110" s="98">
        <v>0</v>
      </c>
      <c r="K110" s="74" t="str">
        <f t="shared" si="2"/>
        <v>00001049220001000129</v>
      </c>
      <c r="L110" s="53" t="str">
        <f>C110 &amp; D110 &amp;E110 &amp; F110 &amp; G110</f>
        <v>00001049220001000129</v>
      </c>
    </row>
    <row r="111" spans="1:12" ht="30" x14ac:dyDescent="0.2">
      <c r="A111" s="62" t="s">
        <v>129</v>
      </c>
      <c r="B111" s="63" t="s">
        <v>7</v>
      </c>
      <c r="C111" s="91" t="s">
        <v>68</v>
      </c>
      <c r="D111" s="102" t="s">
        <v>120</v>
      </c>
      <c r="E111" s="175" t="s">
        <v>126</v>
      </c>
      <c r="F111" s="176"/>
      <c r="G111" s="103" t="s">
        <v>7</v>
      </c>
      <c r="H111" s="92">
        <v>751380</v>
      </c>
      <c r="I111" s="93">
        <v>711396.52</v>
      </c>
      <c r="J111" s="94">
        <v>39983.480000000003</v>
      </c>
      <c r="K111" s="74" t="str">
        <f t="shared" si="2"/>
        <v>00001049220001000200</v>
      </c>
      <c r="L111" s="65" t="s">
        <v>130</v>
      </c>
    </row>
    <row r="112" spans="1:12" ht="30" x14ac:dyDescent="0.2">
      <c r="A112" s="62" t="s">
        <v>131</v>
      </c>
      <c r="B112" s="63" t="s">
        <v>7</v>
      </c>
      <c r="C112" s="91" t="s">
        <v>68</v>
      </c>
      <c r="D112" s="102" t="s">
        <v>120</v>
      </c>
      <c r="E112" s="175" t="s">
        <v>126</v>
      </c>
      <c r="F112" s="176"/>
      <c r="G112" s="103" t="s">
        <v>133</v>
      </c>
      <c r="H112" s="92">
        <v>751380</v>
      </c>
      <c r="I112" s="93">
        <v>711396.52</v>
      </c>
      <c r="J112" s="94">
        <v>39983.480000000003</v>
      </c>
      <c r="K112" s="74" t="str">
        <f t="shared" si="2"/>
        <v>00001049220001000240</v>
      </c>
      <c r="L112" s="65" t="s">
        <v>132</v>
      </c>
    </row>
    <row r="113" spans="1:12" s="54" customFormat="1" ht="30" x14ac:dyDescent="0.2">
      <c r="A113" s="52" t="s">
        <v>134</v>
      </c>
      <c r="B113" s="51" t="s">
        <v>7</v>
      </c>
      <c r="C113" s="95" t="s">
        <v>68</v>
      </c>
      <c r="D113" s="104" t="s">
        <v>120</v>
      </c>
      <c r="E113" s="165" t="s">
        <v>126</v>
      </c>
      <c r="F113" s="166"/>
      <c r="G113" s="105" t="s">
        <v>135</v>
      </c>
      <c r="H113" s="96">
        <v>751380</v>
      </c>
      <c r="I113" s="97">
        <v>711396.52</v>
      </c>
      <c r="J113" s="98">
        <v>39983.480000000003</v>
      </c>
      <c r="K113" s="74" t="str">
        <f t="shared" si="2"/>
        <v>00001049220001000244</v>
      </c>
      <c r="L113" s="53" t="str">
        <f>C113 &amp; D113 &amp;E113 &amp; F113 &amp; G113</f>
        <v>00001049220001000244</v>
      </c>
    </row>
    <row r="114" spans="1:12" ht="30" x14ac:dyDescent="0.2">
      <c r="A114" s="62" t="s">
        <v>136</v>
      </c>
      <c r="B114" s="63" t="s">
        <v>7</v>
      </c>
      <c r="C114" s="91" t="s">
        <v>68</v>
      </c>
      <c r="D114" s="102" t="s">
        <v>120</v>
      </c>
      <c r="E114" s="175" t="s">
        <v>126</v>
      </c>
      <c r="F114" s="176"/>
      <c r="G114" s="103" t="s">
        <v>138</v>
      </c>
      <c r="H114" s="92">
        <v>71684.22</v>
      </c>
      <c r="I114" s="93">
        <v>71684.22</v>
      </c>
      <c r="J114" s="94">
        <v>0</v>
      </c>
      <c r="K114" s="74" t="str">
        <f t="shared" si="2"/>
        <v>00001049220001000800</v>
      </c>
      <c r="L114" s="65" t="s">
        <v>137</v>
      </c>
    </row>
    <row r="115" spans="1:12" ht="30" x14ac:dyDescent="0.2">
      <c r="A115" s="62" t="s">
        <v>139</v>
      </c>
      <c r="B115" s="63" t="s">
        <v>7</v>
      </c>
      <c r="C115" s="91" t="s">
        <v>68</v>
      </c>
      <c r="D115" s="102" t="s">
        <v>120</v>
      </c>
      <c r="E115" s="175" t="s">
        <v>126</v>
      </c>
      <c r="F115" s="176"/>
      <c r="G115" s="103" t="s">
        <v>141</v>
      </c>
      <c r="H115" s="92">
        <v>71684.22</v>
      </c>
      <c r="I115" s="93">
        <v>71684.22</v>
      </c>
      <c r="J115" s="94">
        <v>0</v>
      </c>
      <c r="K115" s="74" t="str">
        <f t="shared" si="2"/>
        <v>00001049220001000850</v>
      </c>
      <c r="L115" s="65" t="s">
        <v>140</v>
      </c>
    </row>
    <row r="116" spans="1:12" s="54" customFormat="1" ht="30" x14ac:dyDescent="0.2">
      <c r="A116" s="52" t="s">
        <v>142</v>
      </c>
      <c r="B116" s="51" t="s">
        <v>7</v>
      </c>
      <c r="C116" s="95" t="s">
        <v>68</v>
      </c>
      <c r="D116" s="104" t="s">
        <v>120</v>
      </c>
      <c r="E116" s="165" t="s">
        <v>126</v>
      </c>
      <c r="F116" s="166"/>
      <c r="G116" s="105" t="s">
        <v>143</v>
      </c>
      <c r="H116" s="96">
        <v>21941</v>
      </c>
      <c r="I116" s="97">
        <v>21941</v>
      </c>
      <c r="J116" s="98">
        <v>0</v>
      </c>
      <c r="K116" s="74" t="str">
        <f t="shared" si="2"/>
        <v>00001049220001000851</v>
      </c>
      <c r="L116" s="53" t="str">
        <f>C116 &amp; D116 &amp;E116 &amp; F116 &amp; G116</f>
        <v>00001049220001000851</v>
      </c>
    </row>
    <row r="117" spans="1:12" s="54" customFormat="1" ht="30" x14ac:dyDescent="0.2">
      <c r="A117" s="52" t="s">
        <v>144</v>
      </c>
      <c r="B117" s="51" t="s">
        <v>7</v>
      </c>
      <c r="C117" s="95" t="s">
        <v>68</v>
      </c>
      <c r="D117" s="104" t="s">
        <v>120</v>
      </c>
      <c r="E117" s="165" t="s">
        <v>126</v>
      </c>
      <c r="F117" s="166"/>
      <c r="G117" s="105" t="s">
        <v>145</v>
      </c>
      <c r="H117" s="96">
        <v>30814</v>
      </c>
      <c r="I117" s="97">
        <v>30814</v>
      </c>
      <c r="J117" s="98">
        <v>0</v>
      </c>
      <c r="K117" s="74" t="str">
        <f t="shared" si="2"/>
        <v>00001049220001000852</v>
      </c>
      <c r="L117" s="53" t="str">
        <f>C117 &amp; D117 &amp;E117 &amp; F117 &amp; G117</f>
        <v>00001049220001000852</v>
      </c>
    </row>
    <row r="118" spans="1:12" s="54" customFormat="1" ht="30" x14ac:dyDescent="0.2">
      <c r="A118" s="52" t="s">
        <v>146</v>
      </c>
      <c r="B118" s="51" t="s">
        <v>7</v>
      </c>
      <c r="C118" s="95" t="s">
        <v>68</v>
      </c>
      <c r="D118" s="104" t="s">
        <v>120</v>
      </c>
      <c r="E118" s="165" t="s">
        <v>126</v>
      </c>
      <c r="F118" s="166"/>
      <c r="G118" s="105" t="s">
        <v>147</v>
      </c>
      <c r="H118" s="96">
        <v>18929.22</v>
      </c>
      <c r="I118" s="97">
        <v>18929.22</v>
      </c>
      <c r="J118" s="98">
        <v>0</v>
      </c>
      <c r="K118" s="74" t="str">
        <f t="shared" si="2"/>
        <v>00001049220001000853</v>
      </c>
      <c r="L118" s="53" t="str">
        <f>C118 &amp; D118 &amp;E118 &amp; F118 &amp; G118</f>
        <v>00001049220001000853</v>
      </c>
    </row>
    <row r="119" spans="1:12" ht="33.75" x14ac:dyDescent="0.2">
      <c r="A119" s="62" t="s">
        <v>148</v>
      </c>
      <c r="B119" s="63" t="s">
        <v>7</v>
      </c>
      <c r="C119" s="91" t="s">
        <v>68</v>
      </c>
      <c r="D119" s="102" t="s">
        <v>120</v>
      </c>
      <c r="E119" s="175" t="s">
        <v>150</v>
      </c>
      <c r="F119" s="176"/>
      <c r="G119" s="103" t="s">
        <v>68</v>
      </c>
      <c r="H119" s="92">
        <v>269070</v>
      </c>
      <c r="I119" s="93">
        <v>269070</v>
      </c>
      <c r="J119" s="94">
        <v>0</v>
      </c>
      <c r="K119" s="74" t="str">
        <f t="shared" si="2"/>
        <v>00001049220042020000</v>
      </c>
      <c r="L119" s="65" t="s">
        <v>149</v>
      </c>
    </row>
    <row r="120" spans="1:12" ht="56.25" x14ac:dyDescent="0.2">
      <c r="A120" s="62" t="s">
        <v>106</v>
      </c>
      <c r="B120" s="63" t="s">
        <v>7</v>
      </c>
      <c r="C120" s="91" t="s">
        <v>68</v>
      </c>
      <c r="D120" s="102" t="s">
        <v>120</v>
      </c>
      <c r="E120" s="175" t="s">
        <v>150</v>
      </c>
      <c r="F120" s="176"/>
      <c r="G120" s="103" t="s">
        <v>108</v>
      </c>
      <c r="H120" s="92">
        <v>249880</v>
      </c>
      <c r="I120" s="93">
        <v>249880</v>
      </c>
      <c r="J120" s="94">
        <v>0</v>
      </c>
      <c r="K120" s="74" t="str">
        <f t="shared" si="2"/>
        <v>00001049220042020100</v>
      </c>
      <c r="L120" s="65" t="s">
        <v>151</v>
      </c>
    </row>
    <row r="121" spans="1:12" ht="30" x14ac:dyDescent="0.2">
      <c r="A121" s="62" t="s">
        <v>109</v>
      </c>
      <c r="B121" s="63" t="s">
        <v>7</v>
      </c>
      <c r="C121" s="91" t="s">
        <v>68</v>
      </c>
      <c r="D121" s="102" t="s">
        <v>120</v>
      </c>
      <c r="E121" s="175" t="s">
        <v>150</v>
      </c>
      <c r="F121" s="176"/>
      <c r="G121" s="103" t="s">
        <v>111</v>
      </c>
      <c r="H121" s="92">
        <v>249880</v>
      </c>
      <c r="I121" s="93">
        <v>249880</v>
      </c>
      <c r="J121" s="94">
        <v>0</v>
      </c>
      <c r="K121" s="74" t="str">
        <f t="shared" si="2"/>
        <v>00001049220042020120</v>
      </c>
      <c r="L121" s="65" t="s">
        <v>152</v>
      </c>
    </row>
    <row r="122" spans="1:12" s="54" customFormat="1" ht="30" x14ac:dyDescent="0.2">
      <c r="A122" s="52" t="s">
        <v>112</v>
      </c>
      <c r="B122" s="51" t="s">
        <v>7</v>
      </c>
      <c r="C122" s="95" t="s">
        <v>68</v>
      </c>
      <c r="D122" s="104" t="s">
        <v>120</v>
      </c>
      <c r="E122" s="165" t="s">
        <v>150</v>
      </c>
      <c r="F122" s="166"/>
      <c r="G122" s="105" t="s">
        <v>113</v>
      </c>
      <c r="H122" s="96">
        <v>177020</v>
      </c>
      <c r="I122" s="97">
        <v>177020</v>
      </c>
      <c r="J122" s="98">
        <v>0</v>
      </c>
      <c r="K122" s="74" t="str">
        <f t="shared" si="2"/>
        <v>00001049220042020121</v>
      </c>
      <c r="L122" s="53" t="str">
        <f>C122 &amp; D122 &amp;E122 &amp; F122 &amp; G122</f>
        <v>00001049220042020121</v>
      </c>
    </row>
    <row r="123" spans="1:12" s="54" customFormat="1" ht="33.75" x14ac:dyDescent="0.2">
      <c r="A123" s="52" t="s">
        <v>114</v>
      </c>
      <c r="B123" s="51" t="s">
        <v>7</v>
      </c>
      <c r="C123" s="95" t="s">
        <v>68</v>
      </c>
      <c r="D123" s="104" t="s">
        <v>120</v>
      </c>
      <c r="E123" s="165" t="s">
        <v>150</v>
      </c>
      <c r="F123" s="166"/>
      <c r="G123" s="105" t="s">
        <v>115</v>
      </c>
      <c r="H123" s="96">
        <v>19400</v>
      </c>
      <c r="I123" s="97">
        <v>19400</v>
      </c>
      <c r="J123" s="98">
        <v>0</v>
      </c>
      <c r="K123" s="74" t="str">
        <f t="shared" si="2"/>
        <v>00001049220042020122</v>
      </c>
      <c r="L123" s="53" t="str">
        <f>C123 &amp; D123 &amp;E123 &amp; F123 &amp; G123</f>
        <v>00001049220042020122</v>
      </c>
    </row>
    <row r="124" spans="1:12" s="54" customFormat="1" ht="33.75" x14ac:dyDescent="0.2">
      <c r="A124" s="52" t="s">
        <v>116</v>
      </c>
      <c r="B124" s="51" t="s">
        <v>7</v>
      </c>
      <c r="C124" s="95" t="s">
        <v>68</v>
      </c>
      <c r="D124" s="104" t="s">
        <v>120</v>
      </c>
      <c r="E124" s="165" t="s">
        <v>150</v>
      </c>
      <c r="F124" s="166"/>
      <c r="G124" s="105" t="s">
        <v>117</v>
      </c>
      <c r="H124" s="96">
        <v>53460</v>
      </c>
      <c r="I124" s="97">
        <v>53460</v>
      </c>
      <c r="J124" s="98">
        <v>0</v>
      </c>
      <c r="K124" s="74" t="str">
        <f t="shared" si="2"/>
        <v>00001049220042020129</v>
      </c>
      <c r="L124" s="53" t="str">
        <f>C124 &amp; D124 &amp;E124 &amp; F124 &amp; G124</f>
        <v>00001049220042020129</v>
      </c>
    </row>
    <row r="125" spans="1:12" ht="30" x14ac:dyDescent="0.2">
      <c r="A125" s="62" t="s">
        <v>129</v>
      </c>
      <c r="B125" s="63" t="s">
        <v>7</v>
      </c>
      <c r="C125" s="91" t="s">
        <v>68</v>
      </c>
      <c r="D125" s="102" t="s">
        <v>120</v>
      </c>
      <c r="E125" s="175" t="s">
        <v>150</v>
      </c>
      <c r="F125" s="176"/>
      <c r="G125" s="103" t="s">
        <v>7</v>
      </c>
      <c r="H125" s="92">
        <v>19190</v>
      </c>
      <c r="I125" s="93">
        <v>19190</v>
      </c>
      <c r="J125" s="94">
        <v>0</v>
      </c>
      <c r="K125" s="74" t="str">
        <f t="shared" si="2"/>
        <v>00001049220042020200</v>
      </c>
      <c r="L125" s="65" t="s">
        <v>153</v>
      </c>
    </row>
    <row r="126" spans="1:12" ht="30" x14ac:dyDescent="0.2">
      <c r="A126" s="62" t="s">
        <v>131</v>
      </c>
      <c r="B126" s="63" t="s">
        <v>7</v>
      </c>
      <c r="C126" s="91" t="s">
        <v>68</v>
      </c>
      <c r="D126" s="102" t="s">
        <v>120</v>
      </c>
      <c r="E126" s="175" t="s">
        <v>150</v>
      </c>
      <c r="F126" s="176"/>
      <c r="G126" s="103" t="s">
        <v>133</v>
      </c>
      <c r="H126" s="92">
        <v>19190</v>
      </c>
      <c r="I126" s="93">
        <v>19190</v>
      </c>
      <c r="J126" s="94">
        <v>0</v>
      </c>
      <c r="K126" s="74" t="str">
        <f t="shared" si="2"/>
        <v>00001049220042020240</v>
      </c>
      <c r="L126" s="65" t="s">
        <v>154</v>
      </c>
    </row>
    <row r="127" spans="1:12" s="54" customFormat="1" ht="30" x14ac:dyDescent="0.2">
      <c r="A127" s="52" t="s">
        <v>134</v>
      </c>
      <c r="B127" s="51" t="s">
        <v>7</v>
      </c>
      <c r="C127" s="95" t="s">
        <v>68</v>
      </c>
      <c r="D127" s="104" t="s">
        <v>120</v>
      </c>
      <c r="E127" s="165" t="s">
        <v>150</v>
      </c>
      <c r="F127" s="166"/>
      <c r="G127" s="105" t="s">
        <v>135</v>
      </c>
      <c r="H127" s="96">
        <v>19190</v>
      </c>
      <c r="I127" s="97">
        <v>19190</v>
      </c>
      <c r="J127" s="98">
        <v>0</v>
      </c>
      <c r="K127" s="74" t="str">
        <f t="shared" si="2"/>
        <v>00001049220042020244</v>
      </c>
      <c r="L127" s="53" t="str">
        <f>C127 &amp; D127 &amp;E127 &amp; F127 &amp; G127</f>
        <v>00001049220042020244</v>
      </c>
    </row>
    <row r="128" spans="1:12" ht="56.25" x14ac:dyDescent="0.2">
      <c r="A128" s="62" t="s">
        <v>155</v>
      </c>
      <c r="B128" s="63" t="s">
        <v>7</v>
      </c>
      <c r="C128" s="91" t="s">
        <v>68</v>
      </c>
      <c r="D128" s="102" t="s">
        <v>120</v>
      </c>
      <c r="E128" s="175" t="s">
        <v>157</v>
      </c>
      <c r="F128" s="176"/>
      <c r="G128" s="103" t="s">
        <v>68</v>
      </c>
      <c r="H128" s="92">
        <v>152700</v>
      </c>
      <c r="I128" s="93">
        <v>152700</v>
      </c>
      <c r="J128" s="94">
        <v>0</v>
      </c>
      <c r="K128" s="74" t="str">
        <f t="shared" si="2"/>
        <v>00001049220070280000</v>
      </c>
      <c r="L128" s="65" t="s">
        <v>156</v>
      </c>
    </row>
    <row r="129" spans="1:12" ht="56.25" x14ac:dyDescent="0.2">
      <c r="A129" s="62" t="s">
        <v>106</v>
      </c>
      <c r="B129" s="63" t="s">
        <v>7</v>
      </c>
      <c r="C129" s="91" t="s">
        <v>68</v>
      </c>
      <c r="D129" s="102" t="s">
        <v>120</v>
      </c>
      <c r="E129" s="175" t="s">
        <v>157</v>
      </c>
      <c r="F129" s="176"/>
      <c r="G129" s="103" t="s">
        <v>108</v>
      </c>
      <c r="H129" s="92">
        <v>148200</v>
      </c>
      <c r="I129" s="93">
        <v>148200</v>
      </c>
      <c r="J129" s="94">
        <v>0</v>
      </c>
      <c r="K129" s="74" t="str">
        <f t="shared" si="2"/>
        <v>00001049220070280100</v>
      </c>
      <c r="L129" s="65" t="s">
        <v>158</v>
      </c>
    </row>
    <row r="130" spans="1:12" ht="30" x14ac:dyDescent="0.2">
      <c r="A130" s="62" t="s">
        <v>109</v>
      </c>
      <c r="B130" s="63" t="s">
        <v>7</v>
      </c>
      <c r="C130" s="91" t="s">
        <v>68</v>
      </c>
      <c r="D130" s="102" t="s">
        <v>120</v>
      </c>
      <c r="E130" s="175" t="s">
        <v>157</v>
      </c>
      <c r="F130" s="176"/>
      <c r="G130" s="103" t="s">
        <v>111</v>
      </c>
      <c r="H130" s="92">
        <v>148200</v>
      </c>
      <c r="I130" s="93">
        <v>148200</v>
      </c>
      <c r="J130" s="94">
        <v>0</v>
      </c>
      <c r="K130" s="74" t="str">
        <f t="shared" si="2"/>
        <v>00001049220070280120</v>
      </c>
      <c r="L130" s="65" t="s">
        <v>159</v>
      </c>
    </row>
    <row r="131" spans="1:12" s="54" customFormat="1" ht="30" x14ac:dyDescent="0.2">
      <c r="A131" s="52" t="s">
        <v>112</v>
      </c>
      <c r="B131" s="51" t="s">
        <v>7</v>
      </c>
      <c r="C131" s="95" t="s">
        <v>68</v>
      </c>
      <c r="D131" s="104" t="s">
        <v>120</v>
      </c>
      <c r="E131" s="165" t="s">
        <v>157</v>
      </c>
      <c r="F131" s="166"/>
      <c r="G131" s="105" t="s">
        <v>113</v>
      </c>
      <c r="H131" s="96">
        <v>113800</v>
      </c>
      <c r="I131" s="97">
        <v>113800</v>
      </c>
      <c r="J131" s="98">
        <v>0</v>
      </c>
      <c r="K131" s="74" t="str">
        <f t="shared" si="2"/>
        <v>00001049220070280121</v>
      </c>
      <c r="L131" s="53" t="str">
        <f>C131 &amp; D131 &amp;E131 &amp; F131 &amp; G131</f>
        <v>00001049220070280121</v>
      </c>
    </row>
    <row r="132" spans="1:12" s="54" customFormat="1" ht="33.75" x14ac:dyDescent="0.2">
      <c r="A132" s="52" t="s">
        <v>116</v>
      </c>
      <c r="B132" s="51" t="s">
        <v>7</v>
      </c>
      <c r="C132" s="95" t="s">
        <v>68</v>
      </c>
      <c r="D132" s="104" t="s">
        <v>120</v>
      </c>
      <c r="E132" s="165" t="s">
        <v>157</v>
      </c>
      <c r="F132" s="166"/>
      <c r="G132" s="105" t="s">
        <v>117</v>
      </c>
      <c r="H132" s="96">
        <v>34400</v>
      </c>
      <c r="I132" s="97">
        <v>34400</v>
      </c>
      <c r="J132" s="98">
        <v>0</v>
      </c>
      <c r="K132" s="74" t="str">
        <f t="shared" si="2"/>
        <v>00001049220070280129</v>
      </c>
      <c r="L132" s="53" t="str">
        <f>C132 &amp; D132 &amp;E132 &amp; F132 &amp; G132</f>
        <v>00001049220070280129</v>
      </c>
    </row>
    <row r="133" spans="1:12" ht="30" x14ac:dyDescent="0.2">
      <c r="A133" s="62" t="s">
        <v>129</v>
      </c>
      <c r="B133" s="63" t="s">
        <v>7</v>
      </c>
      <c r="C133" s="91" t="s">
        <v>68</v>
      </c>
      <c r="D133" s="102" t="s">
        <v>120</v>
      </c>
      <c r="E133" s="175" t="s">
        <v>157</v>
      </c>
      <c r="F133" s="176"/>
      <c r="G133" s="103" t="s">
        <v>7</v>
      </c>
      <c r="H133" s="92">
        <v>4500</v>
      </c>
      <c r="I133" s="93">
        <v>4500</v>
      </c>
      <c r="J133" s="94">
        <v>0</v>
      </c>
      <c r="K133" s="74" t="str">
        <f t="shared" si="2"/>
        <v>00001049220070280200</v>
      </c>
      <c r="L133" s="65" t="s">
        <v>160</v>
      </c>
    </row>
    <row r="134" spans="1:12" ht="30" x14ac:dyDescent="0.2">
      <c r="A134" s="62" t="s">
        <v>131</v>
      </c>
      <c r="B134" s="63" t="s">
        <v>7</v>
      </c>
      <c r="C134" s="91" t="s">
        <v>68</v>
      </c>
      <c r="D134" s="102" t="s">
        <v>120</v>
      </c>
      <c r="E134" s="175" t="s">
        <v>157</v>
      </c>
      <c r="F134" s="176"/>
      <c r="G134" s="103" t="s">
        <v>133</v>
      </c>
      <c r="H134" s="92">
        <v>4500</v>
      </c>
      <c r="I134" s="93">
        <v>4500</v>
      </c>
      <c r="J134" s="94">
        <v>0</v>
      </c>
      <c r="K134" s="74" t="str">
        <f t="shared" si="2"/>
        <v>00001049220070280240</v>
      </c>
      <c r="L134" s="65" t="s">
        <v>161</v>
      </c>
    </row>
    <row r="135" spans="1:12" s="54" customFormat="1" ht="30" x14ac:dyDescent="0.2">
      <c r="A135" s="52" t="s">
        <v>134</v>
      </c>
      <c r="B135" s="51" t="s">
        <v>7</v>
      </c>
      <c r="C135" s="95" t="s">
        <v>68</v>
      </c>
      <c r="D135" s="104" t="s">
        <v>120</v>
      </c>
      <c r="E135" s="165" t="s">
        <v>157</v>
      </c>
      <c r="F135" s="166"/>
      <c r="G135" s="105" t="s">
        <v>135</v>
      </c>
      <c r="H135" s="96">
        <v>4500</v>
      </c>
      <c r="I135" s="97">
        <v>4500</v>
      </c>
      <c r="J135" s="98">
        <v>0</v>
      </c>
      <c r="K135" s="74" t="str">
        <f t="shared" si="2"/>
        <v>00001049220070280244</v>
      </c>
      <c r="L135" s="53" t="str">
        <f>C135 &amp; D135 &amp;E135 &amp; F135 &amp; G135</f>
        <v>00001049220070280244</v>
      </c>
    </row>
    <row r="136" spans="1:12" ht="56.25" x14ac:dyDescent="0.2">
      <c r="A136" s="62" t="s">
        <v>162</v>
      </c>
      <c r="B136" s="63" t="s">
        <v>7</v>
      </c>
      <c r="C136" s="91" t="s">
        <v>68</v>
      </c>
      <c r="D136" s="102" t="s">
        <v>120</v>
      </c>
      <c r="E136" s="175" t="s">
        <v>164</v>
      </c>
      <c r="F136" s="176"/>
      <c r="G136" s="103" t="s">
        <v>68</v>
      </c>
      <c r="H136" s="92">
        <v>500</v>
      </c>
      <c r="I136" s="93">
        <v>500</v>
      </c>
      <c r="J136" s="94">
        <v>0</v>
      </c>
      <c r="K136" s="74" t="str">
        <f t="shared" si="2"/>
        <v>00001049220070650000</v>
      </c>
      <c r="L136" s="65" t="s">
        <v>163</v>
      </c>
    </row>
    <row r="137" spans="1:12" ht="30" x14ac:dyDescent="0.2">
      <c r="A137" s="62" t="s">
        <v>129</v>
      </c>
      <c r="B137" s="63" t="s">
        <v>7</v>
      </c>
      <c r="C137" s="91" t="s">
        <v>68</v>
      </c>
      <c r="D137" s="102" t="s">
        <v>120</v>
      </c>
      <c r="E137" s="175" t="s">
        <v>164</v>
      </c>
      <c r="F137" s="176"/>
      <c r="G137" s="103" t="s">
        <v>7</v>
      </c>
      <c r="H137" s="92">
        <v>500</v>
      </c>
      <c r="I137" s="93">
        <v>500</v>
      </c>
      <c r="J137" s="94">
        <v>0</v>
      </c>
      <c r="K137" s="74" t="str">
        <f t="shared" si="2"/>
        <v>00001049220070650200</v>
      </c>
      <c r="L137" s="65" t="s">
        <v>165</v>
      </c>
    </row>
    <row r="138" spans="1:12" ht="30" x14ac:dyDescent="0.2">
      <c r="A138" s="62" t="s">
        <v>131</v>
      </c>
      <c r="B138" s="63" t="s">
        <v>7</v>
      </c>
      <c r="C138" s="91" t="s">
        <v>68</v>
      </c>
      <c r="D138" s="102" t="s">
        <v>120</v>
      </c>
      <c r="E138" s="175" t="s">
        <v>164</v>
      </c>
      <c r="F138" s="176"/>
      <c r="G138" s="103" t="s">
        <v>133</v>
      </c>
      <c r="H138" s="92">
        <v>500</v>
      </c>
      <c r="I138" s="93">
        <v>500</v>
      </c>
      <c r="J138" s="94">
        <v>0</v>
      </c>
      <c r="K138" s="74" t="str">
        <f t="shared" si="2"/>
        <v>00001049220070650240</v>
      </c>
      <c r="L138" s="65" t="s">
        <v>166</v>
      </c>
    </row>
    <row r="139" spans="1:12" s="54" customFormat="1" ht="30" x14ac:dyDescent="0.2">
      <c r="A139" s="52" t="s">
        <v>134</v>
      </c>
      <c r="B139" s="51" t="s">
        <v>7</v>
      </c>
      <c r="C139" s="95" t="s">
        <v>68</v>
      </c>
      <c r="D139" s="104" t="s">
        <v>120</v>
      </c>
      <c r="E139" s="165" t="s">
        <v>164</v>
      </c>
      <c r="F139" s="166"/>
      <c r="G139" s="105" t="s">
        <v>135</v>
      </c>
      <c r="H139" s="96">
        <v>500</v>
      </c>
      <c r="I139" s="97">
        <v>500</v>
      </c>
      <c r="J139" s="98">
        <v>0</v>
      </c>
      <c r="K139" s="74" t="str">
        <f t="shared" si="2"/>
        <v>00001049220070650244</v>
      </c>
      <c r="L139" s="53" t="str">
        <f>C139 &amp; D139 &amp;E139 &amp; F139 &amp; G139</f>
        <v>00001049220070650244</v>
      </c>
    </row>
    <row r="140" spans="1:12" ht="30" x14ac:dyDescent="0.2">
      <c r="A140" s="62" t="s">
        <v>167</v>
      </c>
      <c r="B140" s="63" t="s">
        <v>7</v>
      </c>
      <c r="C140" s="91" t="s">
        <v>68</v>
      </c>
      <c r="D140" s="102" t="s">
        <v>169</v>
      </c>
      <c r="E140" s="175" t="s">
        <v>92</v>
      </c>
      <c r="F140" s="176"/>
      <c r="G140" s="103" t="s">
        <v>68</v>
      </c>
      <c r="H140" s="92">
        <v>405978</v>
      </c>
      <c r="I140" s="93">
        <v>405978</v>
      </c>
      <c r="J140" s="94">
        <v>0</v>
      </c>
      <c r="K140" s="74" t="str">
        <f t="shared" si="2"/>
        <v>00001070000000000000</v>
      </c>
      <c r="L140" s="65" t="s">
        <v>168</v>
      </c>
    </row>
    <row r="141" spans="1:12" ht="30" x14ac:dyDescent="0.2">
      <c r="A141" s="62" t="s">
        <v>170</v>
      </c>
      <c r="B141" s="63" t="s">
        <v>7</v>
      </c>
      <c r="C141" s="91" t="s">
        <v>68</v>
      </c>
      <c r="D141" s="102" t="s">
        <v>169</v>
      </c>
      <c r="E141" s="175" t="s">
        <v>172</v>
      </c>
      <c r="F141" s="176"/>
      <c r="G141" s="103" t="s">
        <v>68</v>
      </c>
      <c r="H141" s="92">
        <v>405978</v>
      </c>
      <c r="I141" s="93">
        <v>405978</v>
      </c>
      <c r="J141" s="94">
        <v>0</v>
      </c>
      <c r="K141" s="74" t="str">
        <f t="shared" si="2"/>
        <v>00001079300000000000</v>
      </c>
      <c r="L141" s="65" t="s">
        <v>171</v>
      </c>
    </row>
    <row r="142" spans="1:12" ht="45" x14ac:dyDescent="0.2">
      <c r="A142" s="62" t="s">
        <v>173</v>
      </c>
      <c r="B142" s="63" t="s">
        <v>7</v>
      </c>
      <c r="C142" s="91" t="s">
        <v>68</v>
      </c>
      <c r="D142" s="102" t="s">
        <v>169</v>
      </c>
      <c r="E142" s="175" t="s">
        <v>175</v>
      </c>
      <c r="F142" s="176"/>
      <c r="G142" s="103" t="s">
        <v>68</v>
      </c>
      <c r="H142" s="92">
        <v>202989</v>
      </c>
      <c r="I142" s="93">
        <v>202989</v>
      </c>
      <c r="J142" s="94">
        <v>0</v>
      </c>
      <c r="K142" s="74" t="str">
        <f t="shared" si="2"/>
        <v>00001079300001000000</v>
      </c>
      <c r="L142" s="65" t="s">
        <v>174</v>
      </c>
    </row>
    <row r="143" spans="1:12" ht="30" x14ac:dyDescent="0.2">
      <c r="A143" s="62" t="s">
        <v>136</v>
      </c>
      <c r="B143" s="63" t="s">
        <v>7</v>
      </c>
      <c r="C143" s="91" t="s">
        <v>68</v>
      </c>
      <c r="D143" s="102" t="s">
        <v>169</v>
      </c>
      <c r="E143" s="175" t="s">
        <v>175</v>
      </c>
      <c r="F143" s="176"/>
      <c r="G143" s="103" t="s">
        <v>138</v>
      </c>
      <c r="H143" s="92">
        <v>202989</v>
      </c>
      <c r="I143" s="93">
        <v>202989</v>
      </c>
      <c r="J143" s="94">
        <v>0</v>
      </c>
      <c r="K143" s="74" t="str">
        <f t="shared" si="2"/>
        <v>00001079300001000800</v>
      </c>
      <c r="L143" s="65" t="s">
        <v>176</v>
      </c>
    </row>
    <row r="144" spans="1:12" s="54" customFormat="1" ht="30" x14ac:dyDescent="0.2">
      <c r="A144" s="52" t="s">
        <v>177</v>
      </c>
      <c r="B144" s="51" t="s">
        <v>7</v>
      </c>
      <c r="C144" s="95" t="s">
        <v>68</v>
      </c>
      <c r="D144" s="104" t="s">
        <v>169</v>
      </c>
      <c r="E144" s="165" t="s">
        <v>175</v>
      </c>
      <c r="F144" s="166"/>
      <c r="G144" s="105" t="s">
        <v>178</v>
      </c>
      <c r="H144" s="96">
        <v>202989</v>
      </c>
      <c r="I144" s="97">
        <v>202989</v>
      </c>
      <c r="J144" s="98">
        <v>0</v>
      </c>
      <c r="K144" s="74" t="str">
        <f t="shared" si="2"/>
        <v>00001079300001000880</v>
      </c>
      <c r="L144" s="53" t="str">
        <f>C144 &amp; D144 &amp;E144 &amp; F144 &amp; G144</f>
        <v>00001079300001000880</v>
      </c>
    </row>
    <row r="145" spans="1:12" ht="30" x14ac:dyDescent="0.2">
      <c r="A145" s="62" t="s">
        <v>179</v>
      </c>
      <c r="B145" s="63" t="s">
        <v>7</v>
      </c>
      <c r="C145" s="91" t="s">
        <v>68</v>
      </c>
      <c r="D145" s="102" t="s">
        <v>169</v>
      </c>
      <c r="E145" s="175" t="s">
        <v>181</v>
      </c>
      <c r="F145" s="176"/>
      <c r="G145" s="103" t="s">
        <v>68</v>
      </c>
      <c r="H145" s="92">
        <v>202989</v>
      </c>
      <c r="I145" s="93">
        <v>202989</v>
      </c>
      <c r="J145" s="94">
        <v>0</v>
      </c>
      <c r="K145" s="74" t="str">
        <f t="shared" si="2"/>
        <v>00001079300002000000</v>
      </c>
      <c r="L145" s="65" t="s">
        <v>180</v>
      </c>
    </row>
    <row r="146" spans="1:12" ht="30" x14ac:dyDescent="0.2">
      <c r="A146" s="62" t="s">
        <v>136</v>
      </c>
      <c r="B146" s="63" t="s">
        <v>7</v>
      </c>
      <c r="C146" s="91" t="s">
        <v>68</v>
      </c>
      <c r="D146" s="102" t="s">
        <v>169</v>
      </c>
      <c r="E146" s="175" t="s">
        <v>181</v>
      </c>
      <c r="F146" s="176"/>
      <c r="G146" s="103" t="s">
        <v>138</v>
      </c>
      <c r="H146" s="92">
        <v>202989</v>
      </c>
      <c r="I146" s="93">
        <v>202989</v>
      </c>
      <c r="J146" s="94">
        <v>0</v>
      </c>
      <c r="K146" s="74" t="str">
        <f t="shared" si="2"/>
        <v>00001079300002000800</v>
      </c>
      <c r="L146" s="65" t="s">
        <v>182</v>
      </c>
    </row>
    <row r="147" spans="1:12" s="54" customFormat="1" ht="30" x14ac:dyDescent="0.2">
      <c r="A147" s="52" t="s">
        <v>177</v>
      </c>
      <c r="B147" s="51" t="s">
        <v>7</v>
      </c>
      <c r="C147" s="95" t="s">
        <v>68</v>
      </c>
      <c r="D147" s="104" t="s">
        <v>169</v>
      </c>
      <c r="E147" s="165" t="s">
        <v>181</v>
      </c>
      <c r="F147" s="166"/>
      <c r="G147" s="105" t="s">
        <v>178</v>
      </c>
      <c r="H147" s="96">
        <v>202989</v>
      </c>
      <c r="I147" s="97">
        <v>202989</v>
      </c>
      <c r="J147" s="98">
        <v>0</v>
      </c>
      <c r="K147" s="74" t="str">
        <f t="shared" si="2"/>
        <v>00001079300002000880</v>
      </c>
      <c r="L147" s="53" t="str">
        <f>C147 &amp; D147 &amp;E147 &amp; F147 &amp; G147</f>
        <v>00001079300002000880</v>
      </c>
    </row>
    <row r="148" spans="1:12" ht="30" x14ac:dyDescent="0.2">
      <c r="A148" s="62" t="s">
        <v>183</v>
      </c>
      <c r="B148" s="63" t="s">
        <v>7</v>
      </c>
      <c r="C148" s="91" t="s">
        <v>68</v>
      </c>
      <c r="D148" s="102" t="s">
        <v>185</v>
      </c>
      <c r="E148" s="175" t="s">
        <v>92</v>
      </c>
      <c r="F148" s="176"/>
      <c r="G148" s="103" t="s">
        <v>68</v>
      </c>
      <c r="H148" s="92">
        <v>468595.47</v>
      </c>
      <c r="I148" s="93">
        <v>468595.47</v>
      </c>
      <c r="J148" s="94">
        <v>0</v>
      </c>
      <c r="K148" s="74" t="str">
        <f t="shared" si="2"/>
        <v>00001130000000000000</v>
      </c>
      <c r="L148" s="65" t="s">
        <v>184</v>
      </c>
    </row>
    <row r="149" spans="1:12" ht="45" x14ac:dyDescent="0.2">
      <c r="A149" s="62" t="s">
        <v>186</v>
      </c>
      <c r="B149" s="63" t="s">
        <v>7</v>
      </c>
      <c r="C149" s="91" t="s">
        <v>68</v>
      </c>
      <c r="D149" s="102" t="s">
        <v>185</v>
      </c>
      <c r="E149" s="175" t="s">
        <v>188</v>
      </c>
      <c r="F149" s="176"/>
      <c r="G149" s="103" t="s">
        <v>68</v>
      </c>
      <c r="H149" s="92">
        <v>3000</v>
      </c>
      <c r="I149" s="93">
        <v>3000</v>
      </c>
      <c r="J149" s="94">
        <v>0</v>
      </c>
      <c r="K149" s="74" t="str">
        <f t="shared" si="2"/>
        <v>00001130200000000000</v>
      </c>
      <c r="L149" s="65" t="s">
        <v>187</v>
      </c>
    </row>
    <row r="150" spans="1:12" ht="45" x14ac:dyDescent="0.2">
      <c r="A150" s="62" t="s">
        <v>189</v>
      </c>
      <c r="B150" s="63" t="s">
        <v>7</v>
      </c>
      <c r="C150" s="91" t="s">
        <v>68</v>
      </c>
      <c r="D150" s="102" t="s">
        <v>185</v>
      </c>
      <c r="E150" s="175" t="s">
        <v>191</v>
      </c>
      <c r="F150" s="176"/>
      <c r="G150" s="103" t="s">
        <v>68</v>
      </c>
      <c r="H150" s="92">
        <v>3000</v>
      </c>
      <c r="I150" s="93">
        <v>3000</v>
      </c>
      <c r="J150" s="94">
        <v>0</v>
      </c>
      <c r="K150" s="74" t="str">
        <f t="shared" si="2"/>
        <v>00001130200100000000</v>
      </c>
      <c r="L150" s="65" t="s">
        <v>190</v>
      </c>
    </row>
    <row r="151" spans="1:12" ht="30" x14ac:dyDescent="0.2">
      <c r="A151" s="62" t="s">
        <v>192</v>
      </c>
      <c r="B151" s="63" t="s">
        <v>7</v>
      </c>
      <c r="C151" s="91" t="s">
        <v>68</v>
      </c>
      <c r="D151" s="102" t="s">
        <v>185</v>
      </c>
      <c r="E151" s="175" t="s">
        <v>194</v>
      </c>
      <c r="F151" s="176"/>
      <c r="G151" s="103" t="s">
        <v>68</v>
      </c>
      <c r="H151" s="92">
        <v>3000</v>
      </c>
      <c r="I151" s="93">
        <v>3000</v>
      </c>
      <c r="J151" s="94">
        <v>0</v>
      </c>
      <c r="K151" s="74" t="str">
        <f t="shared" si="2"/>
        <v>00001130200123010000</v>
      </c>
      <c r="L151" s="65" t="s">
        <v>193</v>
      </c>
    </row>
    <row r="152" spans="1:12" ht="30" x14ac:dyDescent="0.2">
      <c r="A152" s="62" t="s">
        <v>129</v>
      </c>
      <c r="B152" s="63" t="s">
        <v>7</v>
      </c>
      <c r="C152" s="91" t="s">
        <v>68</v>
      </c>
      <c r="D152" s="102" t="s">
        <v>185</v>
      </c>
      <c r="E152" s="175" t="s">
        <v>194</v>
      </c>
      <c r="F152" s="176"/>
      <c r="G152" s="103" t="s">
        <v>7</v>
      </c>
      <c r="H152" s="92">
        <v>3000</v>
      </c>
      <c r="I152" s="93">
        <v>3000</v>
      </c>
      <c r="J152" s="94">
        <v>0</v>
      </c>
      <c r="K152" s="74" t="str">
        <f t="shared" si="2"/>
        <v>00001130200123010200</v>
      </c>
      <c r="L152" s="65" t="s">
        <v>195</v>
      </c>
    </row>
    <row r="153" spans="1:12" ht="30" x14ac:dyDescent="0.2">
      <c r="A153" s="62" t="s">
        <v>131</v>
      </c>
      <c r="B153" s="63" t="s">
        <v>7</v>
      </c>
      <c r="C153" s="91" t="s">
        <v>68</v>
      </c>
      <c r="D153" s="102" t="s">
        <v>185</v>
      </c>
      <c r="E153" s="175" t="s">
        <v>194</v>
      </c>
      <c r="F153" s="176"/>
      <c r="G153" s="103" t="s">
        <v>133</v>
      </c>
      <c r="H153" s="92">
        <v>3000</v>
      </c>
      <c r="I153" s="93">
        <v>3000</v>
      </c>
      <c r="J153" s="94">
        <v>0</v>
      </c>
      <c r="K153" s="74" t="str">
        <f t="shared" si="2"/>
        <v>00001130200123010240</v>
      </c>
      <c r="L153" s="65" t="s">
        <v>196</v>
      </c>
    </row>
    <row r="154" spans="1:12" s="54" customFormat="1" ht="30" x14ac:dyDescent="0.2">
      <c r="A154" s="52" t="s">
        <v>134</v>
      </c>
      <c r="B154" s="51" t="s">
        <v>7</v>
      </c>
      <c r="C154" s="95" t="s">
        <v>68</v>
      </c>
      <c r="D154" s="104" t="s">
        <v>185</v>
      </c>
      <c r="E154" s="165" t="s">
        <v>194</v>
      </c>
      <c r="F154" s="166"/>
      <c r="G154" s="105" t="s">
        <v>135</v>
      </c>
      <c r="H154" s="96">
        <v>3000</v>
      </c>
      <c r="I154" s="97">
        <v>3000</v>
      </c>
      <c r="J154" s="98">
        <v>0</v>
      </c>
      <c r="K154" s="74" t="str">
        <f t="shared" si="2"/>
        <v>00001130200123010244</v>
      </c>
      <c r="L154" s="53" t="str">
        <f>C154 &amp; D154 &amp;E154 &amp; F154 &amp; G154</f>
        <v>00001130200123010244</v>
      </c>
    </row>
    <row r="155" spans="1:12" ht="33.75" x14ac:dyDescent="0.2">
      <c r="A155" s="62" t="s">
        <v>197</v>
      </c>
      <c r="B155" s="63" t="s">
        <v>7</v>
      </c>
      <c r="C155" s="91" t="s">
        <v>68</v>
      </c>
      <c r="D155" s="102" t="s">
        <v>185</v>
      </c>
      <c r="E155" s="175" t="s">
        <v>199</v>
      </c>
      <c r="F155" s="176"/>
      <c r="G155" s="103" t="s">
        <v>68</v>
      </c>
      <c r="H155" s="92">
        <v>330065.3</v>
      </c>
      <c r="I155" s="93">
        <v>330065.3</v>
      </c>
      <c r="J155" s="94">
        <v>0</v>
      </c>
      <c r="K155" s="74" t="str">
        <f t="shared" si="2"/>
        <v>00001130300000000000</v>
      </c>
      <c r="L155" s="65" t="s">
        <v>198</v>
      </c>
    </row>
    <row r="156" spans="1:12" ht="56.25" x14ac:dyDescent="0.2">
      <c r="A156" s="62" t="s">
        <v>200</v>
      </c>
      <c r="B156" s="63" t="s">
        <v>7</v>
      </c>
      <c r="C156" s="91" t="s">
        <v>68</v>
      </c>
      <c r="D156" s="102" t="s">
        <v>185</v>
      </c>
      <c r="E156" s="175" t="s">
        <v>202</v>
      </c>
      <c r="F156" s="176"/>
      <c r="G156" s="103" t="s">
        <v>68</v>
      </c>
      <c r="H156" s="92">
        <v>330065.3</v>
      </c>
      <c r="I156" s="93">
        <v>330065.3</v>
      </c>
      <c r="J156" s="94">
        <v>0</v>
      </c>
      <c r="K156" s="74" t="str">
        <f t="shared" ref="K156:K219" si="3">C156 &amp; D156 &amp;E156 &amp; F156 &amp; G156</f>
        <v>00001130330000000000</v>
      </c>
      <c r="L156" s="65" t="s">
        <v>201</v>
      </c>
    </row>
    <row r="157" spans="1:12" ht="33.75" x14ac:dyDescent="0.2">
      <c r="A157" s="62" t="s">
        <v>203</v>
      </c>
      <c r="B157" s="63" t="s">
        <v>7</v>
      </c>
      <c r="C157" s="91" t="s">
        <v>68</v>
      </c>
      <c r="D157" s="102" t="s">
        <v>185</v>
      </c>
      <c r="E157" s="175" t="s">
        <v>205</v>
      </c>
      <c r="F157" s="176"/>
      <c r="G157" s="103" t="s">
        <v>68</v>
      </c>
      <c r="H157" s="92">
        <v>330065.3</v>
      </c>
      <c r="I157" s="93">
        <v>330065.3</v>
      </c>
      <c r="J157" s="94">
        <v>0</v>
      </c>
      <c r="K157" s="74" t="str">
        <f t="shared" si="3"/>
        <v>00001130330200000000</v>
      </c>
      <c r="L157" s="65" t="s">
        <v>204</v>
      </c>
    </row>
    <row r="158" spans="1:12" ht="33.75" x14ac:dyDescent="0.2">
      <c r="A158" s="62" t="s">
        <v>206</v>
      </c>
      <c r="B158" s="63" t="s">
        <v>7</v>
      </c>
      <c r="C158" s="91" t="s">
        <v>68</v>
      </c>
      <c r="D158" s="102" t="s">
        <v>185</v>
      </c>
      <c r="E158" s="175" t="s">
        <v>208</v>
      </c>
      <c r="F158" s="176"/>
      <c r="G158" s="103" t="s">
        <v>68</v>
      </c>
      <c r="H158" s="92">
        <v>330065.3</v>
      </c>
      <c r="I158" s="93">
        <v>330065.3</v>
      </c>
      <c r="J158" s="94">
        <v>0</v>
      </c>
      <c r="K158" s="74" t="str">
        <f t="shared" si="3"/>
        <v>00001130330262010000</v>
      </c>
      <c r="L158" s="65" t="s">
        <v>207</v>
      </c>
    </row>
    <row r="159" spans="1:12" ht="30" x14ac:dyDescent="0.2">
      <c r="A159" s="62" t="s">
        <v>209</v>
      </c>
      <c r="B159" s="63" t="s">
        <v>7</v>
      </c>
      <c r="C159" s="91" t="s">
        <v>68</v>
      </c>
      <c r="D159" s="102" t="s">
        <v>185</v>
      </c>
      <c r="E159" s="175" t="s">
        <v>208</v>
      </c>
      <c r="F159" s="176"/>
      <c r="G159" s="103" t="s">
        <v>8</v>
      </c>
      <c r="H159" s="92">
        <v>330065.3</v>
      </c>
      <c r="I159" s="93">
        <v>330065.3</v>
      </c>
      <c r="J159" s="94">
        <v>0</v>
      </c>
      <c r="K159" s="74" t="str">
        <f t="shared" si="3"/>
        <v>00001130330262010500</v>
      </c>
      <c r="L159" s="65" t="s">
        <v>210</v>
      </c>
    </row>
    <row r="160" spans="1:12" s="54" customFormat="1" ht="30" x14ac:dyDescent="0.2">
      <c r="A160" s="52" t="s">
        <v>211</v>
      </c>
      <c r="B160" s="51" t="s">
        <v>7</v>
      </c>
      <c r="C160" s="95" t="s">
        <v>68</v>
      </c>
      <c r="D160" s="104" t="s">
        <v>185</v>
      </c>
      <c r="E160" s="165" t="s">
        <v>208</v>
      </c>
      <c r="F160" s="166"/>
      <c r="G160" s="105" t="s">
        <v>212</v>
      </c>
      <c r="H160" s="96">
        <v>330065.3</v>
      </c>
      <c r="I160" s="97">
        <v>330065.3</v>
      </c>
      <c r="J160" s="98">
        <v>0</v>
      </c>
      <c r="K160" s="74" t="str">
        <f t="shared" si="3"/>
        <v>00001130330262010540</v>
      </c>
      <c r="L160" s="53" t="str">
        <f>C160 &amp; D160 &amp;E160 &amp; F160 &amp; G160</f>
        <v>00001130330262010540</v>
      </c>
    </row>
    <row r="161" spans="1:12" ht="33.75" x14ac:dyDescent="0.2">
      <c r="A161" s="62" t="s">
        <v>213</v>
      </c>
      <c r="B161" s="63" t="s">
        <v>7</v>
      </c>
      <c r="C161" s="91" t="s">
        <v>68</v>
      </c>
      <c r="D161" s="102" t="s">
        <v>185</v>
      </c>
      <c r="E161" s="175" t="s">
        <v>215</v>
      </c>
      <c r="F161" s="176"/>
      <c r="G161" s="103" t="s">
        <v>68</v>
      </c>
      <c r="H161" s="92">
        <v>125530.17</v>
      </c>
      <c r="I161" s="93">
        <v>125530.17</v>
      </c>
      <c r="J161" s="94">
        <v>0</v>
      </c>
      <c r="K161" s="74" t="str">
        <f t="shared" si="3"/>
        <v>00001131100000000000</v>
      </c>
      <c r="L161" s="65" t="s">
        <v>214</v>
      </c>
    </row>
    <row r="162" spans="1:12" ht="33.75" x14ac:dyDescent="0.2">
      <c r="A162" s="62" t="s">
        <v>216</v>
      </c>
      <c r="B162" s="63" t="s">
        <v>7</v>
      </c>
      <c r="C162" s="91" t="s">
        <v>68</v>
      </c>
      <c r="D162" s="102" t="s">
        <v>185</v>
      </c>
      <c r="E162" s="175" t="s">
        <v>218</v>
      </c>
      <c r="F162" s="176"/>
      <c r="G162" s="103" t="s">
        <v>68</v>
      </c>
      <c r="H162" s="92">
        <v>125530.17</v>
      </c>
      <c r="I162" s="93">
        <v>125530.17</v>
      </c>
      <c r="J162" s="94">
        <v>0</v>
      </c>
      <c r="K162" s="74" t="str">
        <f t="shared" si="3"/>
        <v>00001131100100000000</v>
      </c>
      <c r="L162" s="65" t="s">
        <v>217</v>
      </c>
    </row>
    <row r="163" spans="1:12" ht="30" x14ac:dyDescent="0.2">
      <c r="A163" s="62" t="s">
        <v>219</v>
      </c>
      <c r="B163" s="63" t="s">
        <v>7</v>
      </c>
      <c r="C163" s="91" t="s">
        <v>68</v>
      </c>
      <c r="D163" s="102" t="s">
        <v>185</v>
      </c>
      <c r="E163" s="175" t="s">
        <v>221</v>
      </c>
      <c r="F163" s="176"/>
      <c r="G163" s="103" t="s">
        <v>68</v>
      </c>
      <c r="H163" s="92">
        <v>125530.17</v>
      </c>
      <c r="I163" s="93">
        <v>125530.17</v>
      </c>
      <c r="J163" s="94">
        <v>0</v>
      </c>
      <c r="K163" s="74" t="str">
        <f t="shared" si="3"/>
        <v>00001131100123180000</v>
      </c>
      <c r="L163" s="65" t="s">
        <v>220</v>
      </c>
    </row>
    <row r="164" spans="1:12" ht="30" x14ac:dyDescent="0.2">
      <c r="A164" s="62" t="s">
        <v>129</v>
      </c>
      <c r="B164" s="63" t="s">
        <v>7</v>
      </c>
      <c r="C164" s="91" t="s">
        <v>68</v>
      </c>
      <c r="D164" s="102" t="s">
        <v>185</v>
      </c>
      <c r="E164" s="175" t="s">
        <v>221</v>
      </c>
      <c r="F164" s="176"/>
      <c r="G164" s="103" t="s">
        <v>7</v>
      </c>
      <c r="H164" s="92">
        <v>125530.17</v>
      </c>
      <c r="I164" s="93">
        <v>125530.17</v>
      </c>
      <c r="J164" s="94">
        <v>0</v>
      </c>
      <c r="K164" s="74" t="str">
        <f t="shared" si="3"/>
        <v>00001131100123180200</v>
      </c>
      <c r="L164" s="65" t="s">
        <v>222</v>
      </c>
    </row>
    <row r="165" spans="1:12" ht="30" x14ac:dyDescent="0.2">
      <c r="A165" s="62" t="s">
        <v>131</v>
      </c>
      <c r="B165" s="63" t="s">
        <v>7</v>
      </c>
      <c r="C165" s="91" t="s">
        <v>68</v>
      </c>
      <c r="D165" s="102" t="s">
        <v>185</v>
      </c>
      <c r="E165" s="175" t="s">
        <v>221</v>
      </c>
      <c r="F165" s="176"/>
      <c r="G165" s="103" t="s">
        <v>133</v>
      </c>
      <c r="H165" s="92">
        <v>125530.17</v>
      </c>
      <c r="I165" s="93">
        <v>125530.17</v>
      </c>
      <c r="J165" s="94">
        <v>0</v>
      </c>
      <c r="K165" s="74" t="str">
        <f t="shared" si="3"/>
        <v>00001131100123180240</v>
      </c>
      <c r="L165" s="65" t="s">
        <v>223</v>
      </c>
    </row>
    <row r="166" spans="1:12" s="54" customFormat="1" ht="30" x14ac:dyDescent="0.2">
      <c r="A166" s="52" t="s">
        <v>134</v>
      </c>
      <c r="B166" s="51" t="s">
        <v>7</v>
      </c>
      <c r="C166" s="95" t="s">
        <v>68</v>
      </c>
      <c r="D166" s="104" t="s">
        <v>185</v>
      </c>
      <c r="E166" s="165" t="s">
        <v>221</v>
      </c>
      <c r="F166" s="166"/>
      <c r="G166" s="105" t="s">
        <v>135</v>
      </c>
      <c r="H166" s="96">
        <v>125530.17</v>
      </c>
      <c r="I166" s="97">
        <v>125530.17</v>
      </c>
      <c r="J166" s="98">
        <v>0</v>
      </c>
      <c r="K166" s="74" t="str">
        <f t="shared" si="3"/>
        <v>00001131100123180244</v>
      </c>
      <c r="L166" s="53" t="str">
        <f>C166 &amp; D166 &amp;E166 &amp; F166 &amp; G166</f>
        <v>00001131100123180244</v>
      </c>
    </row>
    <row r="167" spans="1:12" ht="30" x14ac:dyDescent="0.2">
      <c r="A167" s="62" t="s">
        <v>170</v>
      </c>
      <c r="B167" s="63" t="s">
        <v>7</v>
      </c>
      <c r="C167" s="91" t="s">
        <v>68</v>
      </c>
      <c r="D167" s="102" t="s">
        <v>185</v>
      </c>
      <c r="E167" s="175" t="s">
        <v>172</v>
      </c>
      <c r="F167" s="176"/>
      <c r="G167" s="103" t="s">
        <v>68</v>
      </c>
      <c r="H167" s="92">
        <v>10000</v>
      </c>
      <c r="I167" s="93">
        <v>10000</v>
      </c>
      <c r="J167" s="94">
        <v>0</v>
      </c>
      <c r="K167" s="74" t="str">
        <f t="shared" si="3"/>
        <v>00001139300000000000</v>
      </c>
      <c r="L167" s="65" t="s">
        <v>224</v>
      </c>
    </row>
    <row r="168" spans="1:12" ht="30" x14ac:dyDescent="0.2">
      <c r="A168" s="62" t="s">
        <v>225</v>
      </c>
      <c r="B168" s="63" t="s">
        <v>7</v>
      </c>
      <c r="C168" s="91" t="s">
        <v>68</v>
      </c>
      <c r="D168" s="102" t="s">
        <v>185</v>
      </c>
      <c r="E168" s="175" t="s">
        <v>227</v>
      </c>
      <c r="F168" s="176"/>
      <c r="G168" s="103" t="s">
        <v>68</v>
      </c>
      <c r="H168" s="92">
        <v>10000</v>
      </c>
      <c r="I168" s="93">
        <v>10000</v>
      </c>
      <c r="J168" s="94">
        <v>0</v>
      </c>
      <c r="K168" s="74" t="str">
        <f t="shared" si="3"/>
        <v>00001139300026090000</v>
      </c>
      <c r="L168" s="65" t="s">
        <v>226</v>
      </c>
    </row>
    <row r="169" spans="1:12" ht="56.25" x14ac:dyDescent="0.2">
      <c r="A169" s="62" t="s">
        <v>106</v>
      </c>
      <c r="B169" s="63" t="s">
        <v>7</v>
      </c>
      <c r="C169" s="91" t="s">
        <v>68</v>
      </c>
      <c r="D169" s="102" t="s">
        <v>185</v>
      </c>
      <c r="E169" s="175" t="s">
        <v>227</v>
      </c>
      <c r="F169" s="176"/>
      <c r="G169" s="103" t="s">
        <v>108</v>
      </c>
      <c r="H169" s="92">
        <v>10000</v>
      </c>
      <c r="I169" s="93">
        <v>10000</v>
      </c>
      <c r="J169" s="94">
        <v>0</v>
      </c>
      <c r="K169" s="74" t="str">
        <f t="shared" si="3"/>
        <v>00001139300026090100</v>
      </c>
      <c r="L169" s="65" t="s">
        <v>228</v>
      </c>
    </row>
    <row r="170" spans="1:12" ht="30" x14ac:dyDescent="0.2">
      <c r="A170" s="62" t="s">
        <v>109</v>
      </c>
      <c r="B170" s="63" t="s">
        <v>7</v>
      </c>
      <c r="C170" s="91" t="s">
        <v>68</v>
      </c>
      <c r="D170" s="102" t="s">
        <v>185</v>
      </c>
      <c r="E170" s="175" t="s">
        <v>227</v>
      </c>
      <c r="F170" s="176"/>
      <c r="G170" s="103" t="s">
        <v>111</v>
      </c>
      <c r="H170" s="92">
        <v>10000</v>
      </c>
      <c r="I170" s="93">
        <v>10000</v>
      </c>
      <c r="J170" s="94">
        <v>0</v>
      </c>
      <c r="K170" s="74" t="str">
        <f t="shared" si="3"/>
        <v>00001139300026090120</v>
      </c>
      <c r="L170" s="65" t="s">
        <v>229</v>
      </c>
    </row>
    <row r="171" spans="1:12" s="54" customFormat="1" ht="45" x14ac:dyDescent="0.2">
      <c r="A171" s="52" t="s">
        <v>230</v>
      </c>
      <c r="B171" s="51" t="s">
        <v>7</v>
      </c>
      <c r="C171" s="95" t="s">
        <v>68</v>
      </c>
      <c r="D171" s="104" t="s">
        <v>185</v>
      </c>
      <c r="E171" s="165" t="s">
        <v>227</v>
      </c>
      <c r="F171" s="166"/>
      <c r="G171" s="105" t="s">
        <v>231</v>
      </c>
      <c r="H171" s="96">
        <v>10000</v>
      </c>
      <c r="I171" s="97">
        <v>10000</v>
      </c>
      <c r="J171" s="98">
        <v>0</v>
      </c>
      <c r="K171" s="74" t="str">
        <f t="shared" si="3"/>
        <v>00001139300026090123</v>
      </c>
      <c r="L171" s="53" t="str">
        <f>C171 &amp; D171 &amp;E171 &amp; F171 &amp; G171</f>
        <v>00001139300026090123</v>
      </c>
    </row>
    <row r="172" spans="1:12" ht="30" x14ac:dyDescent="0.2">
      <c r="A172" s="62" t="s">
        <v>232</v>
      </c>
      <c r="B172" s="63" t="s">
        <v>7</v>
      </c>
      <c r="C172" s="91" t="s">
        <v>68</v>
      </c>
      <c r="D172" s="102" t="s">
        <v>234</v>
      </c>
      <c r="E172" s="175" t="s">
        <v>92</v>
      </c>
      <c r="F172" s="176"/>
      <c r="G172" s="103" t="s">
        <v>68</v>
      </c>
      <c r="H172" s="92">
        <v>223460</v>
      </c>
      <c r="I172" s="93">
        <v>223460</v>
      </c>
      <c r="J172" s="94">
        <v>0</v>
      </c>
      <c r="K172" s="74" t="str">
        <f t="shared" si="3"/>
        <v>00002000000000000000</v>
      </c>
      <c r="L172" s="65" t="s">
        <v>233</v>
      </c>
    </row>
    <row r="173" spans="1:12" ht="30" x14ac:dyDescent="0.2">
      <c r="A173" s="62" t="s">
        <v>235</v>
      </c>
      <c r="B173" s="63" t="s">
        <v>7</v>
      </c>
      <c r="C173" s="91" t="s">
        <v>68</v>
      </c>
      <c r="D173" s="102" t="s">
        <v>237</v>
      </c>
      <c r="E173" s="175" t="s">
        <v>92</v>
      </c>
      <c r="F173" s="176"/>
      <c r="G173" s="103" t="s">
        <v>68</v>
      </c>
      <c r="H173" s="92">
        <v>223460</v>
      </c>
      <c r="I173" s="93">
        <v>223460</v>
      </c>
      <c r="J173" s="94">
        <v>0</v>
      </c>
      <c r="K173" s="74" t="str">
        <f t="shared" si="3"/>
        <v>00002030000000000000</v>
      </c>
      <c r="L173" s="65" t="s">
        <v>236</v>
      </c>
    </row>
    <row r="174" spans="1:12" ht="30" x14ac:dyDescent="0.2">
      <c r="A174" s="62" t="s">
        <v>170</v>
      </c>
      <c r="B174" s="63" t="s">
        <v>7</v>
      </c>
      <c r="C174" s="91" t="s">
        <v>68</v>
      </c>
      <c r="D174" s="102" t="s">
        <v>237</v>
      </c>
      <c r="E174" s="175" t="s">
        <v>172</v>
      </c>
      <c r="F174" s="176"/>
      <c r="G174" s="103" t="s">
        <v>68</v>
      </c>
      <c r="H174" s="92">
        <v>223460</v>
      </c>
      <c r="I174" s="93">
        <v>223460</v>
      </c>
      <c r="J174" s="94">
        <v>0</v>
      </c>
      <c r="K174" s="74" t="str">
        <f t="shared" si="3"/>
        <v>00002039300000000000</v>
      </c>
      <c r="L174" s="65" t="s">
        <v>238</v>
      </c>
    </row>
    <row r="175" spans="1:12" ht="30" x14ac:dyDescent="0.2">
      <c r="A175" s="62" t="s">
        <v>239</v>
      </c>
      <c r="B175" s="63" t="s">
        <v>7</v>
      </c>
      <c r="C175" s="91" t="s">
        <v>68</v>
      </c>
      <c r="D175" s="102" t="s">
        <v>237</v>
      </c>
      <c r="E175" s="175" t="s">
        <v>241</v>
      </c>
      <c r="F175" s="176"/>
      <c r="G175" s="103" t="s">
        <v>68</v>
      </c>
      <c r="H175" s="92">
        <v>223460</v>
      </c>
      <c r="I175" s="93">
        <v>223460</v>
      </c>
      <c r="J175" s="94">
        <v>0</v>
      </c>
      <c r="K175" s="74" t="str">
        <f t="shared" si="3"/>
        <v>00002039300051180000</v>
      </c>
      <c r="L175" s="65" t="s">
        <v>240</v>
      </c>
    </row>
    <row r="176" spans="1:12" ht="56.25" x14ac:dyDescent="0.2">
      <c r="A176" s="62" t="s">
        <v>106</v>
      </c>
      <c r="B176" s="63" t="s">
        <v>7</v>
      </c>
      <c r="C176" s="91" t="s">
        <v>68</v>
      </c>
      <c r="D176" s="102" t="s">
        <v>237</v>
      </c>
      <c r="E176" s="175" t="s">
        <v>241</v>
      </c>
      <c r="F176" s="176"/>
      <c r="G176" s="103" t="s">
        <v>108</v>
      </c>
      <c r="H176" s="92">
        <v>215460</v>
      </c>
      <c r="I176" s="93">
        <v>215460</v>
      </c>
      <c r="J176" s="94">
        <v>0</v>
      </c>
      <c r="K176" s="74" t="str">
        <f t="shared" si="3"/>
        <v>00002039300051180100</v>
      </c>
      <c r="L176" s="65" t="s">
        <v>242</v>
      </c>
    </row>
    <row r="177" spans="1:12" ht="30" x14ac:dyDescent="0.2">
      <c r="A177" s="62" t="s">
        <v>109</v>
      </c>
      <c r="B177" s="63" t="s">
        <v>7</v>
      </c>
      <c r="C177" s="91" t="s">
        <v>68</v>
      </c>
      <c r="D177" s="102" t="s">
        <v>237</v>
      </c>
      <c r="E177" s="175" t="s">
        <v>241</v>
      </c>
      <c r="F177" s="176"/>
      <c r="G177" s="103" t="s">
        <v>111</v>
      </c>
      <c r="H177" s="92">
        <v>215460</v>
      </c>
      <c r="I177" s="93">
        <v>215460</v>
      </c>
      <c r="J177" s="94">
        <v>0</v>
      </c>
      <c r="K177" s="74" t="str">
        <f t="shared" si="3"/>
        <v>00002039300051180120</v>
      </c>
      <c r="L177" s="65" t="s">
        <v>243</v>
      </c>
    </row>
    <row r="178" spans="1:12" s="54" customFormat="1" ht="30" x14ac:dyDescent="0.2">
      <c r="A178" s="52" t="s">
        <v>112</v>
      </c>
      <c r="B178" s="51" t="s">
        <v>7</v>
      </c>
      <c r="C178" s="95" t="s">
        <v>68</v>
      </c>
      <c r="D178" s="104" t="s">
        <v>237</v>
      </c>
      <c r="E178" s="165" t="s">
        <v>241</v>
      </c>
      <c r="F178" s="166"/>
      <c r="G178" s="105" t="s">
        <v>113</v>
      </c>
      <c r="H178" s="96">
        <v>166038.9</v>
      </c>
      <c r="I178" s="97">
        <v>166038.9</v>
      </c>
      <c r="J178" s="98">
        <v>0</v>
      </c>
      <c r="K178" s="74" t="str">
        <f t="shared" si="3"/>
        <v>00002039300051180121</v>
      </c>
      <c r="L178" s="53" t="str">
        <f>C178 &amp; D178 &amp;E178 &amp; F178 &amp; G178</f>
        <v>00002039300051180121</v>
      </c>
    </row>
    <row r="179" spans="1:12" s="54" customFormat="1" ht="33.75" x14ac:dyDescent="0.2">
      <c r="A179" s="52" t="s">
        <v>116</v>
      </c>
      <c r="B179" s="51" t="s">
        <v>7</v>
      </c>
      <c r="C179" s="95" t="s">
        <v>68</v>
      </c>
      <c r="D179" s="104" t="s">
        <v>237</v>
      </c>
      <c r="E179" s="165" t="s">
        <v>241</v>
      </c>
      <c r="F179" s="166"/>
      <c r="G179" s="105" t="s">
        <v>117</v>
      </c>
      <c r="H179" s="96">
        <v>49421.1</v>
      </c>
      <c r="I179" s="97">
        <v>49421.1</v>
      </c>
      <c r="J179" s="98">
        <v>0</v>
      </c>
      <c r="K179" s="74" t="str">
        <f t="shared" si="3"/>
        <v>00002039300051180129</v>
      </c>
      <c r="L179" s="53" t="str">
        <f>C179 &amp; D179 &amp;E179 &amp; F179 &amp; G179</f>
        <v>00002039300051180129</v>
      </c>
    </row>
    <row r="180" spans="1:12" ht="30" x14ac:dyDescent="0.2">
      <c r="A180" s="62" t="s">
        <v>129</v>
      </c>
      <c r="B180" s="63" t="s">
        <v>7</v>
      </c>
      <c r="C180" s="91" t="s">
        <v>68</v>
      </c>
      <c r="D180" s="102" t="s">
        <v>237</v>
      </c>
      <c r="E180" s="175" t="s">
        <v>241</v>
      </c>
      <c r="F180" s="176"/>
      <c r="G180" s="103" t="s">
        <v>7</v>
      </c>
      <c r="H180" s="92">
        <v>8000</v>
      </c>
      <c r="I180" s="93">
        <v>8000</v>
      </c>
      <c r="J180" s="94">
        <v>0</v>
      </c>
      <c r="K180" s="74" t="str">
        <f t="shared" si="3"/>
        <v>00002039300051180200</v>
      </c>
      <c r="L180" s="65" t="s">
        <v>244</v>
      </c>
    </row>
    <row r="181" spans="1:12" ht="30" x14ac:dyDescent="0.2">
      <c r="A181" s="62" t="s">
        <v>131</v>
      </c>
      <c r="B181" s="63" t="s">
        <v>7</v>
      </c>
      <c r="C181" s="91" t="s">
        <v>68</v>
      </c>
      <c r="D181" s="102" t="s">
        <v>237</v>
      </c>
      <c r="E181" s="175" t="s">
        <v>241</v>
      </c>
      <c r="F181" s="176"/>
      <c r="G181" s="103" t="s">
        <v>133</v>
      </c>
      <c r="H181" s="92">
        <v>8000</v>
      </c>
      <c r="I181" s="93">
        <v>8000</v>
      </c>
      <c r="J181" s="94">
        <v>0</v>
      </c>
      <c r="K181" s="74" t="str">
        <f t="shared" si="3"/>
        <v>00002039300051180240</v>
      </c>
      <c r="L181" s="65" t="s">
        <v>245</v>
      </c>
    </row>
    <row r="182" spans="1:12" s="54" customFormat="1" ht="30" x14ac:dyDescent="0.2">
      <c r="A182" s="52" t="s">
        <v>134</v>
      </c>
      <c r="B182" s="51" t="s">
        <v>7</v>
      </c>
      <c r="C182" s="95" t="s">
        <v>68</v>
      </c>
      <c r="D182" s="104" t="s">
        <v>237</v>
      </c>
      <c r="E182" s="165" t="s">
        <v>241</v>
      </c>
      <c r="F182" s="166"/>
      <c r="G182" s="105" t="s">
        <v>135</v>
      </c>
      <c r="H182" s="96">
        <v>8000</v>
      </c>
      <c r="I182" s="97">
        <v>8000</v>
      </c>
      <c r="J182" s="98">
        <v>0</v>
      </c>
      <c r="K182" s="74" t="str">
        <f t="shared" si="3"/>
        <v>00002039300051180244</v>
      </c>
      <c r="L182" s="53" t="str">
        <f>C182 &amp; D182 &amp;E182 &amp; F182 &amp; G182</f>
        <v>00002039300051180244</v>
      </c>
    </row>
    <row r="183" spans="1:12" ht="30" x14ac:dyDescent="0.2">
      <c r="A183" s="62" t="s">
        <v>246</v>
      </c>
      <c r="B183" s="63" t="s">
        <v>7</v>
      </c>
      <c r="C183" s="91" t="s">
        <v>68</v>
      </c>
      <c r="D183" s="102" t="s">
        <v>248</v>
      </c>
      <c r="E183" s="175" t="s">
        <v>92</v>
      </c>
      <c r="F183" s="176"/>
      <c r="G183" s="103" t="s">
        <v>68</v>
      </c>
      <c r="H183" s="92">
        <v>180502.84</v>
      </c>
      <c r="I183" s="93">
        <v>180502.84</v>
      </c>
      <c r="J183" s="94">
        <v>0</v>
      </c>
      <c r="K183" s="74" t="str">
        <f t="shared" si="3"/>
        <v>00003000000000000000</v>
      </c>
      <c r="L183" s="65" t="s">
        <v>247</v>
      </c>
    </row>
    <row r="184" spans="1:12" ht="33.75" x14ac:dyDescent="0.2">
      <c r="A184" s="62" t="s">
        <v>249</v>
      </c>
      <c r="B184" s="63" t="s">
        <v>7</v>
      </c>
      <c r="C184" s="91" t="s">
        <v>68</v>
      </c>
      <c r="D184" s="102" t="s">
        <v>251</v>
      </c>
      <c r="E184" s="175" t="s">
        <v>92</v>
      </c>
      <c r="F184" s="176"/>
      <c r="G184" s="103" t="s">
        <v>68</v>
      </c>
      <c r="H184" s="92">
        <v>4940</v>
      </c>
      <c r="I184" s="93">
        <v>4940</v>
      </c>
      <c r="J184" s="94">
        <v>0</v>
      </c>
      <c r="K184" s="74" t="str">
        <f t="shared" si="3"/>
        <v>00003090000000000000</v>
      </c>
      <c r="L184" s="65" t="s">
        <v>250</v>
      </c>
    </row>
    <row r="185" spans="1:12" ht="33.75" x14ac:dyDescent="0.2">
      <c r="A185" s="62" t="s">
        <v>252</v>
      </c>
      <c r="B185" s="63" t="s">
        <v>7</v>
      </c>
      <c r="C185" s="91" t="s">
        <v>68</v>
      </c>
      <c r="D185" s="102" t="s">
        <v>251</v>
      </c>
      <c r="E185" s="175" t="s">
        <v>254</v>
      </c>
      <c r="F185" s="176"/>
      <c r="G185" s="103" t="s">
        <v>68</v>
      </c>
      <c r="H185" s="92">
        <v>4940</v>
      </c>
      <c r="I185" s="93">
        <v>4940</v>
      </c>
      <c r="J185" s="94">
        <v>0</v>
      </c>
      <c r="K185" s="74" t="str">
        <f t="shared" si="3"/>
        <v>00003090400000000000</v>
      </c>
      <c r="L185" s="65" t="s">
        <v>253</v>
      </c>
    </row>
    <row r="186" spans="1:12" ht="30" x14ac:dyDescent="0.2">
      <c r="A186" s="62" t="s">
        <v>255</v>
      </c>
      <c r="B186" s="63" t="s">
        <v>7</v>
      </c>
      <c r="C186" s="91" t="s">
        <v>68</v>
      </c>
      <c r="D186" s="102" t="s">
        <v>251</v>
      </c>
      <c r="E186" s="175" t="s">
        <v>257</v>
      </c>
      <c r="F186" s="176"/>
      <c r="G186" s="103" t="s">
        <v>68</v>
      </c>
      <c r="H186" s="92">
        <v>4940</v>
      </c>
      <c r="I186" s="93">
        <v>4940</v>
      </c>
      <c r="J186" s="94">
        <v>0</v>
      </c>
      <c r="K186" s="74" t="str">
        <f t="shared" si="3"/>
        <v>00003090400100000000</v>
      </c>
      <c r="L186" s="65" t="s">
        <v>256</v>
      </c>
    </row>
    <row r="187" spans="1:12" ht="30" x14ac:dyDescent="0.2">
      <c r="A187" s="62" t="s">
        <v>258</v>
      </c>
      <c r="B187" s="63" t="s">
        <v>7</v>
      </c>
      <c r="C187" s="91" t="s">
        <v>68</v>
      </c>
      <c r="D187" s="102" t="s">
        <v>251</v>
      </c>
      <c r="E187" s="175" t="s">
        <v>260</v>
      </c>
      <c r="F187" s="176"/>
      <c r="G187" s="103" t="s">
        <v>68</v>
      </c>
      <c r="H187" s="92">
        <v>4940</v>
      </c>
      <c r="I187" s="93">
        <v>4940</v>
      </c>
      <c r="J187" s="94">
        <v>0</v>
      </c>
      <c r="K187" s="74" t="str">
        <f t="shared" si="3"/>
        <v>00003090400123100000</v>
      </c>
      <c r="L187" s="65" t="s">
        <v>259</v>
      </c>
    </row>
    <row r="188" spans="1:12" ht="30" x14ac:dyDescent="0.2">
      <c r="A188" s="62" t="s">
        <v>129</v>
      </c>
      <c r="B188" s="63" t="s">
        <v>7</v>
      </c>
      <c r="C188" s="91" t="s">
        <v>68</v>
      </c>
      <c r="D188" s="102" t="s">
        <v>251</v>
      </c>
      <c r="E188" s="175" t="s">
        <v>260</v>
      </c>
      <c r="F188" s="176"/>
      <c r="G188" s="103" t="s">
        <v>7</v>
      </c>
      <c r="H188" s="92">
        <v>4940</v>
      </c>
      <c r="I188" s="93">
        <v>4940</v>
      </c>
      <c r="J188" s="94">
        <v>0</v>
      </c>
      <c r="K188" s="74" t="str">
        <f t="shared" si="3"/>
        <v>00003090400123100200</v>
      </c>
      <c r="L188" s="65" t="s">
        <v>261</v>
      </c>
    </row>
    <row r="189" spans="1:12" ht="30" x14ac:dyDescent="0.2">
      <c r="A189" s="62" t="s">
        <v>131</v>
      </c>
      <c r="B189" s="63" t="s">
        <v>7</v>
      </c>
      <c r="C189" s="91" t="s">
        <v>68</v>
      </c>
      <c r="D189" s="102" t="s">
        <v>251</v>
      </c>
      <c r="E189" s="175" t="s">
        <v>260</v>
      </c>
      <c r="F189" s="176"/>
      <c r="G189" s="103" t="s">
        <v>133</v>
      </c>
      <c r="H189" s="92">
        <v>4940</v>
      </c>
      <c r="I189" s="93">
        <v>4940</v>
      </c>
      <c r="J189" s="94">
        <v>0</v>
      </c>
      <c r="K189" s="74" t="str">
        <f t="shared" si="3"/>
        <v>00003090400123100240</v>
      </c>
      <c r="L189" s="65" t="s">
        <v>262</v>
      </c>
    </row>
    <row r="190" spans="1:12" s="54" customFormat="1" ht="30" x14ac:dyDescent="0.2">
      <c r="A190" s="52" t="s">
        <v>134</v>
      </c>
      <c r="B190" s="51" t="s">
        <v>7</v>
      </c>
      <c r="C190" s="95" t="s">
        <v>68</v>
      </c>
      <c r="D190" s="104" t="s">
        <v>251</v>
      </c>
      <c r="E190" s="165" t="s">
        <v>260</v>
      </c>
      <c r="F190" s="166"/>
      <c r="G190" s="105" t="s">
        <v>135</v>
      </c>
      <c r="H190" s="96">
        <v>4940</v>
      </c>
      <c r="I190" s="97">
        <v>4940</v>
      </c>
      <c r="J190" s="98">
        <v>0</v>
      </c>
      <c r="K190" s="74" t="str">
        <f t="shared" si="3"/>
        <v>00003090400123100244</v>
      </c>
      <c r="L190" s="53" t="str">
        <f>C190 &amp; D190 &amp;E190 &amp; F190 &amp; G190</f>
        <v>00003090400123100244</v>
      </c>
    </row>
    <row r="191" spans="1:12" ht="30" x14ac:dyDescent="0.2">
      <c r="A191" s="62" t="s">
        <v>263</v>
      </c>
      <c r="B191" s="63" t="s">
        <v>7</v>
      </c>
      <c r="C191" s="91" t="s">
        <v>68</v>
      </c>
      <c r="D191" s="102" t="s">
        <v>265</v>
      </c>
      <c r="E191" s="175" t="s">
        <v>92</v>
      </c>
      <c r="F191" s="176"/>
      <c r="G191" s="103" t="s">
        <v>68</v>
      </c>
      <c r="H191" s="92">
        <v>175562.84</v>
      </c>
      <c r="I191" s="93">
        <v>175562.84</v>
      </c>
      <c r="J191" s="94">
        <v>0</v>
      </c>
      <c r="K191" s="74" t="str">
        <f t="shared" si="3"/>
        <v>00003100000000000000</v>
      </c>
      <c r="L191" s="65" t="s">
        <v>264</v>
      </c>
    </row>
    <row r="192" spans="1:12" ht="45" x14ac:dyDescent="0.2">
      <c r="A192" s="62" t="s">
        <v>266</v>
      </c>
      <c r="B192" s="63" t="s">
        <v>7</v>
      </c>
      <c r="C192" s="91" t="s">
        <v>68</v>
      </c>
      <c r="D192" s="102" t="s">
        <v>265</v>
      </c>
      <c r="E192" s="175" t="s">
        <v>268</v>
      </c>
      <c r="F192" s="176"/>
      <c r="G192" s="103" t="s">
        <v>68</v>
      </c>
      <c r="H192" s="92">
        <v>175562.84</v>
      </c>
      <c r="I192" s="93">
        <v>175562.84</v>
      </c>
      <c r="J192" s="94">
        <v>0</v>
      </c>
      <c r="K192" s="74" t="str">
        <f t="shared" si="3"/>
        <v>00003100500000000000</v>
      </c>
      <c r="L192" s="65" t="s">
        <v>267</v>
      </c>
    </row>
    <row r="193" spans="1:12" ht="33.75" x14ac:dyDescent="0.2">
      <c r="A193" s="62" t="s">
        <v>269</v>
      </c>
      <c r="B193" s="63" t="s">
        <v>7</v>
      </c>
      <c r="C193" s="91" t="s">
        <v>68</v>
      </c>
      <c r="D193" s="102" t="s">
        <v>265</v>
      </c>
      <c r="E193" s="175" t="s">
        <v>271</v>
      </c>
      <c r="F193" s="176"/>
      <c r="G193" s="103" t="s">
        <v>68</v>
      </c>
      <c r="H193" s="92">
        <v>175562.84</v>
      </c>
      <c r="I193" s="93">
        <v>175562.84</v>
      </c>
      <c r="J193" s="94">
        <v>0</v>
      </c>
      <c r="K193" s="74" t="str">
        <f t="shared" si="3"/>
        <v>00003100500100000000</v>
      </c>
      <c r="L193" s="65" t="s">
        <v>270</v>
      </c>
    </row>
    <row r="194" spans="1:12" ht="30" x14ac:dyDescent="0.2">
      <c r="A194" s="62" t="s">
        <v>272</v>
      </c>
      <c r="B194" s="63" t="s">
        <v>7</v>
      </c>
      <c r="C194" s="91" t="s">
        <v>68</v>
      </c>
      <c r="D194" s="102" t="s">
        <v>265</v>
      </c>
      <c r="E194" s="175" t="s">
        <v>274</v>
      </c>
      <c r="F194" s="176"/>
      <c r="G194" s="103" t="s">
        <v>68</v>
      </c>
      <c r="H194" s="92">
        <v>175562.84</v>
      </c>
      <c r="I194" s="93">
        <v>175562.84</v>
      </c>
      <c r="J194" s="94">
        <v>0</v>
      </c>
      <c r="K194" s="74" t="str">
        <f t="shared" si="3"/>
        <v>00003100500123030000</v>
      </c>
      <c r="L194" s="65" t="s">
        <v>273</v>
      </c>
    </row>
    <row r="195" spans="1:12" ht="30" x14ac:dyDescent="0.2">
      <c r="A195" s="62" t="s">
        <v>129</v>
      </c>
      <c r="B195" s="63" t="s">
        <v>7</v>
      </c>
      <c r="C195" s="91" t="s">
        <v>68</v>
      </c>
      <c r="D195" s="102" t="s">
        <v>265</v>
      </c>
      <c r="E195" s="175" t="s">
        <v>274</v>
      </c>
      <c r="F195" s="176"/>
      <c r="G195" s="103" t="s">
        <v>7</v>
      </c>
      <c r="H195" s="92">
        <v>175562.84</v>
      </c>
      <c r="I195" s="93">
        <v>175562.84</v>
      </c>
      <c r="J195" s="94">
        <v>0</v>
      </c>
      <c r="K195" s="74" t="str">
        <f t="shared" si="3"/>
        <v>00003100500123030200</v>
      </c>
      <c r="L195" s="65" t="s">
        <v>275</v>
      </c>
    </row>
    <row r="196" spans="1:12" ht="30" x14ac:dyDescent="0.2">
      <c r="A196" s="62" t="s">
        <v>131</v>
      </c>
      <c r="B196" s="63" t="s">
        <v>7</v>
      </c>
      <c r="C196" s="91" t="s">
        <v>68</v>
      </c>
      <c r="D196" s="102" t="s">
        <v>265</v>
      </c>
      <c r="E196" s="175" t="s">
        <v>274</v>
      </c>
      <c r="F196" s="176"/>
      <c r="G196" s="103" t="s">
        <v>133</v>
      </c>
      <c r="H196" s="92">
        <v>175562.84</v>
      </c>
      <c r="I196" s="93">
        <v>175562.84</v>
      </c>
      <c r="J196" s="94">
        <v>0</v>
      </c>
      <c r="K196" s="74" t="str">
        <f t="shared" si="3"/>
        <v>00003100500123030240</v>
      </c>
      <c r="L196" s="65" t="s">
        <v>276</v>
      </c>
    </row>
    <row r="197" spans="1:12" s="54" customFormat="1" ht="30" x14ac:dyDescent="0.2">
      <c r="A197" s="52" t="s">
        <v>134</v>
      </c>
      <c r="B197" s="51" t="s">
        <v>7</v>
      </c>
      <c r="C197" s="95" t="s">
        <v>68</v>
      </c>
      <c r="D197" s="104" t="s">
        <v>265</v>
      </c>
      <c r="E197" s="165" t="s">
        <v>274</v>
      </c>
      <c r="F197" s="166"/>
      <c r="G197" s="105" t="s">
        <v>135</v>
      </c>
      <c r="H197" s="96">
        <v>175562.84</v>
      </c>
      <c r="I197" s="97">
        <v>175562.84</v>
      </c>
      <c r="J197" s="98">
        <v>0</v>
      </c>
      <c r="K197" s="74" t="str">
        <f t="shared" si="3"/>
        <v>00003100500123030244</v>
      </c>
      <c r="L197" s="53" t="str">
        <f>C197 &amp; D197 &amp;E197 &amp; F197 &amp; G197</f>
        <v>00003100500123030244</v>
      </c>
    </row>
    <row r="198" spans="1:12" ht="30" x14ac:dyDescent="0.2">
      <c r="A198" s="62" t="s">
        <v>277</v>
      </c>
      <c r="B198" s="63" t="s">
        <v>7</v>
      </c>
      <c r="C198" s="91" t="s">
        <v>68</v>
      </c>
      <c r="D198" s="102" t="s">
        <v>279</v>
      </c>
      <c r="E198" s="175" t="s">
        <v>92</v>
      </c>
      <c r="F198" s="176"/>
      <c r="G198" s="103" t="s">
        <v>68</v>
      </c>
      <c r="H198" s="92">
        <v>4389704.99</v>
      </c>
      <c r="I198" s="93">
        <v>3439201.57</v>
      </c>
      <c r="J198" s="94">
        <v>950503.42</v>
      </c>
      <c r="K198" s="74" t="str">
        <f t="shared" si="3"/>
        <v>00004000000000000000</v>
      </c>
      <c r="L198" s="65" t="s">
        <v>278</v>
      </c>
    </row>
    <row r="199" spans="1:12" ht="30" x14ac:dyDescent="0.2">
      <c r="A199" s="62" t="s">
        <v>280</v>
      </c>
      <c r="B199" s="63" t="s">
        <v>7</v>
      </c>
      <c r="C199" s="91" t="s">
        <v>68</v>
      </c>
      <c r="D199" s="102" t="s">
        <v>282</v>
      </c>
      <c r="E199" s="175" t="s">
        <v>92</v>
      </c>
      <c r="F199" s="176"/>
      <c r="G199" s="103" t="s">
        <v>68</v>
      </c>
      <c r="H199" s="92">
        <v>418000</v>
      </c>
      <c r="I199" s="93">
        <v>418000</v>
      </c>
      <c r="J199" s="94">
        <v>0</v>
      </c>
      <c r="K199" s="74" t="str">
        <f t="shared" si="3"/>
        <v>00004050000000000000</v>
      </c>
      <c r="L199" s="65" t="s">
        <v>281</v>
      </c>
    </row>
    <row r="200" spans="1:12" ht="33.75" x14ac:dyDescent="0.2">
      <c r="A200" s="62" t="s">
        <v>283</v>
      </c>
      <c r="B200" s="63" t="s">
        <v>7</v>
      </c>
      <c r="C200" s="91" t="s">
        <v>68</v>
      </c>
      <c r="D200" s="102" t="s">
        <v>282</v>
      </c>
      <c r="E200" s="175" t="s">
        <v>285</v>
      </c>
      <c r="F200" s="176"/>
      <c r="G200" s="103" t="s">
        <v>68</v>
      </c>
      <c r="H200" s="92">
        <v>418000</v>
      </c>
      <c r="I200" s="93">
        <v>418000</v>
      </c>
      <c r="J200" s="94">
        <v>0</v>
      </c>
      <c r="K200" s="74" t="str">
        <f t="shared" si="3"/>
        <v>00004050800000000000</v>
      </c>
      <c r="L200" s="65" t="s">
        <v>284</v>
      </c>
    </row>
    <row r="201" spans="1:12" ht="33.75" x14ac:dyDescent="0.2">
      <c r="A201" s="62" t="s">
        <v>286</v>
      </c>
      <c r="B201" s="63" t="s">
        <v>7</v>
      </c>
      <c r="C201" s="91" t="s">
        <v>68</v>
      </c>
      <c r="D201" s="102" t="s">
        <v>282</v>
      </c>
      <c r="E201" s="175" t="s">
        <v>288</v>
      </c>
      <c r="F201" s="176"/>
      <c r="G201" s="103" t="s">
        <v>68</v>
      </c>
      <c r="H201" s="92">
        <v>418000</v>
      </c>
      <c r="I201" s="93">
        <v>418000</v>
      </c>
      <c r="J201" s="94">
        <v>0</v>
      </c>
      <c r="K201" s="74" t="str">
        <f t="shared" si="3"/>
        <v>00004050800100000000</v>
      </c>
      <c r="L201" s="65" t="s">
        <v>287</v>
      </c>
    </row>
    <row r="202" spans="1:12" ht="30" x14ac:dyDescent="0.2">
      <c r="A202" s="62" t="s">
        <v>289</v>
      </c>
      <c r="B202" s="63" t="s">
        <v>7</v>
      </c>
      <c r="C202" s="91" t="s">
        <v>68</v>
      </c>
      <c r="D202" s="102" t="s">
        <v>282</v>
      </c>
      <c r="E202" s="175" t="s">
        <v>291</v>
      </c>
      <c r="F202" s="176"/>
      <c r="G202" s="103" t="s">
        <v>68</v>
      </c>
      <c r="H202" s="92">
        <v>418000</v>
      </c>
      <c r="I202" s="93">
        <v>418000</v>
      </c>
      <c r="J202" s="94">
        <v>0</v>
      </c>
      <c r="K202" s="74" t="str">
        <f t="shared" si="3"/>
        <v>000040508001L5764000</v>
      </c>
      <c r="L202" s="65" t="s">
        <v>290</v>
      </c>
    </row>
    <row r="203" spans="1:12" ht="30" x14ac:dyDescent="0.2">
      <c r="A203" s="62" t="s">
        <v>129</v>
      </c>
      <c r="B203" s="63" t="s">
        <v>7</v>
      </c>
      <c r="C203" s="91" t="s">
        <v>68</v>
      </c>
      <c r="D203" s="102" t="s">
        <v>282</v>
      </c>
      <c r="E203" s="175" t="s">
        <v>291</v>
      </c>
      <c r="F203" s="176"/>
      <c r="G203" s="103" t="s">
        <v>7</v>
      </c>
      <c r="H203" s="92">
        <v>418000</v>
      </c>
      <c r="I203" s="93">
        <v>418000</v>
      </c>
      <c r="J203" s="94">
        <v>0</v>
      </c>
      <c r="K203" s="74" t="str">
        <f t="shared" si="3"/>
        <v>000040508001L5764200</v>
      </c>
      <c r="L203" s="65" t="s">
        <v>292</v>
      </c>
    </row>
    <row r="204" spans="1:12" ht="30" x14ac:dyDescent="0.2">
      <c r="A204" s="62" t="s">
        <v>131</v>
      </c>
      <c r="B204" s="63" t="s">
        <v>7</v>
      </c>
      <c r="C204" s="91" t="s">
        <v>68</v>
      </c>
      <c r="D204" s="102" t="s">
        <v>282</v>
      </c>
      <c r="E204" s="175" t="s">
        <v>291</v>
      </c>
      <c r="F204" s="176"/>
      <c r="G204" s="103" t="s">
        <v>133</v>
      </c>
      <c r="H204" s="92">
        <v>418000</v>
      </c>
      <c r="I204" s="93">
        <v>418000</v>
      </c>
      <c r="J204" s="94">
        <v>0</v>
      </c>
      <c r="K204" s="74" t="str">
        <f t="shared" si="3"/>
        <v>000040508001L5764240</v>
      </c>
      <c r="L204" s="65" t="s">
        <v>293</v>
      </c>
    </row>
    <row r="205" spans="1:12" s="54" customFormat="1" ht="30" x14ac:dyDescent="0.2">
      <c r="A205" s="52" t="s">
        <v>134</v>
      </c>
      <c r="B205" s="51" t="s">
        <v>7</v>
      </c>
      <c r="C205" s="95" t="s">
        <v>68</v>
      </c>
      <c r="D205" s="104" t="s">
        <v>282</v>
      </c>
      <c r="E205" s="165" t="s">
        <v>291</v>
      </c>
      <c r="F205" s="166"/>
      <c r="G205" s="105" t="s">
        <v>135</v>
      </c>
      <c r="H205" s="96">
        <v>418000</v>
      </c>
      <c r="I205" s="97">
        <v>418000</v>
      </c>
      <c r="J205" s="98">
        <v>0</v>
      </c>
      <c r="K205" s="74" t="str">
        <f t="shared" si="3"/>
        <v>000040508001L5764244</v>
      </c>
      <c r="L205" s="53" t="str">
        <f>C205 &amp; D205 &amp;E205 &amp; F205 &amp; G205</f>
        <v>000040508001L5764244</v>
      </c>
    </row>
    <row r="206" spans="1:12" ht="30" x14ac:dyDescent="0.2">
      <c r="A206" s="62" t="s">
        <v>294</v>
      </c>
      <c r="B206" s="63" t="s">
        <v>7</v>
      </c>
      <c r="C206" s="91" t="s">
        <v>68</v>
      </c>
      <c r="D206" s="102" t="s">
        <v>296</v>
      </c>
      <c r="E206" s="175" t="s">
        <v>92</v>
      </c>
      <c r="F206" s="176"/>
      <c r="G206" s="103" t="s">
        <v>68</v>
      </c>
      <c r="H206" s="92">
        <v>3826563.03</v>
      </c>
      <c r="I206" s="93">
        <v>2876059.61</v>
      </c>
      <c r="J206" s="94">
        <v>950503.42</v>
      </c>
      <c r="K206" s="74" t="str">
        <f t="shared" si="3"/>
        <v>00004090000000000000</v>
      </c>
      <c r="L206" s="65" t="s">
        <v>295</v>
      </c>
    </row>
    <row r="207" spans="1:12" ht="67.5" x14ac:dyDescent="0.2">
      <c r="A207" s="62" t="s">
        <v>297</v>
      </c>
      <c r="B207" s="63" t="s">
        <v>7</v>
      </c>
      <c r="C207" s="91" t="s">
        <v>68</v>
      </c>
      <c r="D207" s="102" t="s">
        <v>296</v>
      </c>
      <c r="E207" s="175" t="s">
        <v>299</v>
      </c>
      <c r="F207" s="176"/>
      <c r="G207" s="103" t="s">
        <v>68</v>
      </c>
      <c r="H207" s="92">
        <v>3826563.03</v>
      </c>
      <c r="I207" s="93">
        <v>2876059.61</v>
      </c>
      <c r="J207" s="94">
        <v>950503.42</v>
      </c>
      <c r="K207" s="74" t="str">
        <f t="shared" si="3"/>
        <v>00004090600000000000</v>
      </c>
      <c r="L207" s="65" t="s">
        <v>298</v>
      </c>
    </row>
    <row r="208" spans="1:12" ht="45" x14ac:dyDescent="0.2">
      <c r="A208" s="62" t="s">
        <v>300</v>
      </c>
      <c r="B208" s="63" t="s">
        <v>7</v>
      </c>
      <c r="C208" s="91" t="s">
        <v>68</v>
      </c>
      <c r="D208" s="102" t="s">
        <v>296</v>
      </c>
      <c r="E208" s="175" t="s">
        <v>302</v>
      </c>
      <c r="F208" s="176"/>
      <c r="G208" s="103" t="s">
        <v>68</v>
      </c>
      <c r="H208" s="92">
        <v>3826563.03</v>
      </c>
      <c r="I208" s="93">
        <v>2876059.61</v>
      </c>
      <c r="J208" s="94">
        <v>950503.42</v>
      </c>
      <c r="K208" s="74" t="str">
        <f t="shared" si="3"/>
        <v>00004090600100000000</v>
      </c>
      <c r="L208" s="65" t="s">
        <v>301</v>
      </c>
    </row>
    <row r="209" spans="1:12" ht="56.25" x14ac:dyDescent="0.2">
      <c r="A209" s="62" t="s">
        <v>303</v>
      </c>
      <c r="B209" s="63" t="s">
        <v>7</v>
      </c>
      <c r="C209" s="91" t="s">
        <v>68</v>
      </c>
      <c r="D209" s="102" t="s">
        <v>296</v>
      </c>
      <c r="E209" s="175" t="s">
        <v>305</v>
      </c>
      <c r="F209" s="176"/>
      <c r="G209" s="103" t="s">
        <v>68</v>
      </c>
      <c r="H209" s="92">
        <v>1447862.03</v>
      </c>
      <c r="I209" s="93">
        <v>497358.61</v>
      </c>
      <c r="J209" s="94">
        <v>950503.42</v>
      </c>
      <c r="K209" s="74" t="str">
        <f t="shared" si="3"/>
        <v>00004090600123040000</v>
      </c>
      <c r="L209" s="65" t="s">
        <v>304</v>
      </c>
    </row>
    <row r="210" spans="1:12" ht="30" x14ac:dyDescent="0.2">
      <c r="A210" s="62" t="s">
        <v>129</v>
      </c>
      <c r="B210" s="63" t="s">
        <v>7</v>
      </c>
      <c r="C210" s="91" t="s">
        <v>68</v>
      </c>
      <c r="D210" s="102" t="s">
        <v>296</v>
      </c>
      <c r="E210" s="175" t="s">
        <v>305</v>
      </c>
      <c r="F210" s="176"/>
      <c r="G210" s="103" t="s">
        <v>7</v>
      </c>
      <c r="H210" s="92">
        <v>1447862.03</v>
      </c>
      <c r="I210" s="93">
        <v>497358.61</v>
      </c>
      <c r="J210" s="94">
        <v>950503.42</v>
      </c>
      <c r="K210" s="74" t="str">
        <f t="shared" si="3"/>
        <v>00004090600123040200</v>
      </c>
      <c r="L210" s="65" t="s">
        <v>306</v>
      </c>
    </row>
    <row r="211" spans="1:12" ht="30" x14ac:dyDescent="0.2">
      <c r="A211" s="62" t="s">
        <v>131</v>
      </c>
      <c r="B211" s="63" t="s">
        <v>7</v>
      </c>
      <c r="C211" s="91" t="s">
        <v>68</v>
      </c>
      <c r="D211" s="102" t="s">
        <v>296</v>
      </c>
      <c r="E211" s="175" t="s">
        <v>305</v>
      </c>
      <c r="F211" s="176"/>
      <c r="G211" s="103" t="s">
        <v>133</v>
      </c>
      <c r="H211" s="92">
        <v>1447862.03</v>
      </c>
      <c r="I211" s="93">
        <v>497358.61</v>
      </c>
      <c r="J211" s="94">
        <v>950503.42</v>
      </c>
      <c r="K211" s="74" t="str">
        <f t="shared" si="3"/>
        <v>00004090600123040240</v>
      </c>
      <c r="L211" s="65" t="s">
        <v>307</v>
      </c>
    </row>
    <row r="212" spans="1:12" s="54" customFormat="1" ht="30" x14ac:dyDescent="0.2">
      <c r="A212" s="52" t="s">
        <v>134</v>
      </c>
      <c r="B212" s="51" t="s">
        <v>7</v>
      </c>
      <c r="C212" s="95" t="s">
        <v>68</v>
      </c>
      <c r="D212" s="104" t="s">
        <v>296</v>
      </c>
      <c r="E212" s="165" t="s">
        <v>305</v>
      </c>
      <c r="F212" s="166"/>
      <c r="G212" s="105" t="s">
        <v>135</v>
      </c>
      <c r="H212" s="96">
        <v>1447862.03</v>
      </c>
      <c r="I212" s="97">
        <v>497358.61</v>
      </c>
      <c r="J212" s="98">
        <v>950503.42</v>
      </c>
      <c r="K212" s="74" t="str">
        <f t="shared" si="3"/>
        <v>00004090600123040244</v>
      </c>
      <c r="L212" s="53" t="str">
        <f>C212 &amp; D212 &amp;E212 &amp; F212 &amp; G212</f>
        <v>00004090600123040244</v>
      </c>
    </row>
    <row r="213" spans="1:12" ht="56.25" x14ac:dyDescent="0.2">
      <c r="A213" s="62" t="s">
        <v>308</v>
      </c>
      <c r="B213" s="63" t="s">
        <v>7</v>
      </c>
      <c r="C213" s="91" t="s">
        <v>68</v>
      </c>
      <c r="D213" s="102" t="s">
        <v>296</v>
      </c>
      <c r="E213" s="175" t="s">
        <v>310</v>
      </c>
      <c r="F213" s="176"/>
      <c r="G213" s="103" t="s">
        <v>68</v>
      </c>
      <c r="H213" s="92">
        <v>1204000</v>
      </c>
      <c r="I213" s="93">
        <v>1204000</v>
      </c>
      <c r="J213" s="94">
        <v>0</v>
      </c>
      <c r="K213" s="74" t="str">
        <f t="shared" si="3"/>
        <v>00004090600171520000</v>
      </c>
      <c r="L213" s="65" t="s">
        <v>309</v>
      </c>
    </row>
    <row r="214" spans="1:12" ht="30" x14ac:dyDescent="0.2">
      <c r="A214" s="62" t="s">
        <v>129</v>
      </c>
      <c r="B214" s="63" t="s">
        <v>7</v>
      </c>
      <c r="C214" s="91" t="s">
        <v>68</v>
      </c>
      <c r="D214" s="102" t="s">
        <v>296</v>
      </c>
      <c r="E214" s="175" t="s">
        <v>310</v>
      </c>
      <c r="F214" s="176"/>
      <c r="G214" s="103" t="s">
        <v>7</v>
      </c>
      <c r="H214" s="92">
        <v>1204000</v>
      </c>
      <c r="I214" s="93">
        <v>1204000</v>
      </c>
      <c r="J214" s="94">
        <v>0</v>
      </c>
      <c r="K214" s="74" t="str">
        <f t="shared" si="3"/>
        <v>00004090600171520200</v>
      </c>
      <c r="L214" s="65" t="s">
        <v>311</v>
      </c>
    </row>
    <row r="215" spans="1:12" ht="30" x14ac:dyDescent="0.2">
      <c r="A215" s="62" t="s">
        <v>131</v>
      </c>
      <c r="B215" s="63" t="s">
        <v>7</v>
      </c>
      <c r="C215" s="91" t="s">
        <v>68</v>
      </c>
      <c r="D215" s="102" t="s">
        <v>296</v>
      </c>
      <c r="E215" s="175" t="s">
        <v>310</v>
      </c>
      <c r="F215" s="176"/>
      <c r="G215" s="103" t="s">
        <v>133</v>
      </c>
      <c r="H215" s="92">
        <v>1204000</v>
      </c>
      <c r="I215" s="93">
        <v>1204000</v>
      </c>
      <c r="J215" s="94">
        <v>0</v>
      </c>
      <c r="K215" s="74" t="str">
        <f t="shared" si="3"/>
        <v>00004090600171520240</v>
      </c>
      <c r="L215" s="65" t="s">
        <v>312</v>
      </c>
    </row>
    <row r="216" spans="1:12" s="54" customFormat="1" ht="30" x14ac:dyDescent="0.2">
      <c r="A216" s="52" t="s">
        <v>134</v>
      </c>
      <c r="B216" s="51" t="s">
        <v>7</v>
      </c>
      <c r="C216" s="95" t="s">
        <v>68</v>
      </c>
      <c r="D216" s="104" t="s">
        <v>296</v>
      </c>
      <c r="E216" s="165" t="s">
        <v>310</v>
      </c>
      <c r="F216" s="166"/>
      <c r="G216" s="105" t="s">
        <v>135</v>
      </c>
      <c r="H216" s="96">
        <v>1204000</v>
      </c>
      <c r="I216" s="97">
        <v>1204000</v>
      </c>
      <c r="J216" s="98">
        <v>0</v>
      </c>
      <c r="K216" s="74" t="str">
        <f t="shared" si="3"/>
        <v>00004090600171520244</v>
      </c>
      <c r="L216" s="53" t="str">
        <f>C216 &amp; D216 &amp;E216 &amp; F216 &amp; G216</f>
        <v>00004090600171520244</v>
      </c>
    </row>
    <row r="217" spans="1:12" ht="33.75" x14ac:dyDescent="0.2">
      <c r="A217" s="62" t="s">
        <v>313</v>
      </c>
      <c r="B217" s="63" t="s">
        <v>7</v>
      </c>
      <c r="C217" s="91" t="s">
        <v>68</v>
      </c>
      <c r="D217" s="102" t="s">
        <v>296</v>
      </c>
      <c r="E217" s="175" t="s">
        <v>315</v>
      </c>
      <c r="F217" s="176"/>
      <c r="G217" s="103" t="s">
        <v>68</v>
      </c>
      <c r="H217" s="92">
        <v>1174701</v>
      </c>
      <c r="I217" s="93">
        <v>1174701</v>
      </c>
      <c r="J217" s="94">
        <v>0</v>
      </c>
      <c r="K217" s="74" t="str">
        <f t="shared" si="3"/>
        <v>000040906001S1520000</v>
      </c>
      <c r="L217" s="65" t="s">
        <v>314</v>
      </c>
    </row>
    <row r="218" spans="1:12" ht="30" x14ac:dyDescent="0.2">
      <c r="A218" s="62" t="s">
        <v>129</v>
      </c>
      <c r="B218" s="63" t="s">
        <v>7</v>
      </c>
      <c r="C218" s="91" t="s">
        <v>68</v>
      </c>
      <c r="D218" s="102" t="s">
        <v>296</v>
      </c>
      <c r="E218" s="175" t="s">
        <v>315</v>
      </c>
      <c r="F218" s="176"/>
      <c r="G218" s="103" t="s">
        <v>7</v>
      </c>
      <c r="H218" s="92">
        <v>1174701</v>
      </c>
      <c r="I218" s="93">
        <v>1174701</v>
      </c>
      <c r="J218" s="94">
        <v>0</v>
      </c>
      <c r="K218" s="74" t="str">
        <f t="shared" si="3"/>
        <v>000040906001S1520200</v>
      </c>
      <c r="L218" s="65" t="s">
        <v>316</v>
      </c>
    </row>
    <row r="219" spans="1:12" ht="30" x14ac:dyDescent="0.2">
      <c r="A219" s="62" t="s">
        <v>131</v>
      </c>
      <c r="B219" s="63" t="s">
        <v>7</v>
      </c>
      <c r="C219" s="91" t="s">
        <v>68</v>
      </c>
      <c r="D219" s="102" t="s">
        <v>296</v>
      </c>
      <c r="E219" s="175" t="s">
        <v>315</v>
      </c>
      <c r="F219" s="176"/>
      <c r="G219" s="103" t="s">
        <v>133</v>
      </c>
      <c r="H219" s="92">
        <v>1174701</v>
      </c>
      <c r="I219" s="93">
        <v>1174701</v>
      </c>
      <c r="J219" s="94">
        <v>0</v>
      </c>
      <c r="K219" s="74" t="str">
        <f t="shared" si="3"/>
        <v>000040906001S1520240</v>
      </c>
      <c r="L219" s="65" t="s">
        <v>317</v>
      </c>
    </row>
    <row r="220" spans="1:12" s="54" customFormat="1" ht="30" x14ac:dyDescent="0.2">
      <c r="A220" s="52" t="s">
        <v>134</v>
      </c>
      <c r="B220" s="51" t="s">
        <v>7</v>
      </c>
      <c r="C220" s="95" t="s">
        <v>68</v>
      </c>
      <c r="D220" s="104" t="s">
        <v>296</v>
      </c>
      <c r="E220" s="165" t="s">
        <v>315</v>
      </c>
      <c r="F220" s="166"/>
      <c r="G220" s="105" t="s">
        <v>135</v>
      </c>
      <c r="H220" s="96">
        <v>1174701</v>
      </c>
      <c r="I220" s="97">
        <v>1174701</v>
      </c>
      <c r="J220" s="98">
        <v>0</v>
      </c>
      <c r="K220" s="74" t="str">
        <f t="shared" ref="K220:K283" si="4">C220 &amp; D220 &amp;E220 &amp; F220 &amp; G220</f>
        <v>000040906001S1520244</v>
      </c>
      <c r="L220" s="53" t="str">
        <f>C220 &amp; D220 &amp;E220 &amp; F220 &amp; G220</f>
        <v>000040906001S1520244</v>
      </c>
    </row>
    <row r="221" spans="1:12" ht="30" x14ac:dyDescent="0.2">
      <c r="A221" s="62" t="s">
        <v>318</v>
      </c>
      <c r="B221" s="63" t="s">
        <v>7</v>
      </c>
      <c r="C221" s="91" t="s">
        <v>68</v>
      </c>
      <c r="D221" s="102" t="s">
        <v>320</v>
      </c>
      <c r="E221" s="175" t="s">
        <v>92</v>
      </c>
      <c r="F221" s="176"/>
      <c r="G221" s="103" t="s">
        <v>68</v>
      </c>
      <c r="H221" s="92">
        <v>145141.96</v>
      </c>
      <c r="I221" s="93">
        <v>145141.96</v>
      </c>
      <c r="J221" s="94">
        <v>0</v>
      </c>
      <c r="K221" s="74" t="str">
        <f t="shared" si="4"/>
        <v>00004120000000000000</v>
      </c>
      <c r="L221" s="65" t="s">
        <v>319</v>
      </c>
    </row>
    <row r="222" spans="1:12" ht="33.75" x14ac:dyDescent="0.2">
      <c r="A222" s="62" t="s">
        <v>321</v>
      </c>
      <c r="B222" s="63" t="s">
        <v>7</v>
      </c>
      <c r="C222" s="91" t="s">
        <v>68</v>
      </c>
      <c r="D222" s="102" t="s">
        <v>320</v>
      </c>
      <c r="E222" s="175" t="s">
        <v>323</v>
      </c>
      <c r="F222" s="176"/>
      <c r="G222" s="103" t="s">
        <v>68</v>
      </c>
      <c r="H222" s="92">
        <v>74352.960000000006</v>
      </c>
      <c r="I222" s="93">
        <v>74352.960000000006</v>
      </c>
      <c r="J222" s="94">
        <v>0</v>
      </c>
      <c r="K222" s="74" t="str">
        <f t="shared" si="4"/>
        <v>00004121200000000000</v>
      </c>
      <c r="L222" s="65" t="s">
        <v>322</v>
      </c>
    </row>
    <row r="223" spans="1:12" ht="30" x14ac:dyDescent="0.2">
      <c r="A223" s="62" t="s">
        <v>324</v>
      </c>
      <c r="B223" s="63" t="s">
        <v>7</v>
      </c>
      <c r="C223" s="91" t="s">
        <v>68</v>
      </c>
      <c r="D223" s="102" t="s">
        <v>320</v>
      </c>
      <c r="E223" s="175" t="s">
        <v>326</v>
      </c>
      <c r="F223" s="176"/>
      <c r="G223" s="103" t="s">
        <v>68</v>
      </c>
      <c r="H223" s="92">
        <v>74352.960000000006</v>
      </c>
      <c r="I223" s="93">
        <v>74352.960000000006</v>
      </c>
      <c r="J223" s="94">
        <v>0</v>
      </c>
      <c r="K223" s="74" t="str">
        <f t="shared" si="4"/>
        <v>00004121200100000000</v>
      </c>
      <c r="L223" s="65" t="s">
        <v>325</v>
      </c>
    </row>
    <row r="224" spans="1:12" ht="30" x14ac:dyDescent="0.2">
      <c r="A224" s="62" t="s">
        <v>327</v>
      </c>
      <c r="B224" s="63" t="s">
        <v>7</v>
      </c>
      <c r="C224" s="91" t="s">
        <v>68</v>
      </c>
      <c r="D224" s="102" t="s">
        <v>320</v>
      </c>
      <c r="E224" s="175" t="s">
        <v>329</v>
      </c>
      <c r="F224" s="176"/>
      <c r="G224" s="103" t="s">
        <v>68</v>
      </c>
      <c r="H224" s="92">
        <v>74352.960000000006</v>
      </c>
      <c r="I224" s="93">
        <v>74352.960000000006</v>
      </c>
      <c r="J224" s="94">
        <v>0</v>
      </c>
      <c r="K224" s="74" t="str">
        <f t="shared" si="4"/>
        <v>00004121200123200000</v>
      </c>
      <c r="L224" s="65" t="s">
        <v>328</v>
      </c>
    </row>
    <row r="225" spans="1:12" ht="30" x14ac:dyDescent="0.2">
      <c r="A225" s="62" t="s">
        <v>129</v>
      </c>
      <c r="B225" s="63" t="s">
        <v>7</v>
      </c>
      <c r="C225" s="91" t="s">
        <v>68</v>
      </c>
      <c r="D225" s="102" t="s">
        <v>320</v>
      </c>
      <c r="E225" s="175" t="s">
        <v>329</v>
      </c>
      <c r="F225" s="176"/>
      <c r="G225" s="103" t="s">
        <v>7</v>
      </c>
      <c r="H225" s="92">
        <v>74352.960000000006</v>
      </c>
      <c r="I225" s="93">
        <v>74352.960000000006</v>
      </c>
      <c r="J225" s="94">
        <v>0</v>
      </c>
      <c r="K225" s="74" t="str">
        <f t="shared" si="4"/>
        <v>00004121200123200200</v>
      </c>
      <c r="L225" s="65" t="s">
        <v>330</v>
      </c>
    </row>
    <row r="226" spans="1:12" ht="30" x14ac:dyDescent="0.2">
      <c r="A226" s="62" t="s">
        <v>131</v>
      </c>
      <c r="B226" s="63" t="s">
        <v>7</v>
      </c>
      <c r="C226" s="91" t="s">
        <v>68</v>
      </c>
      <c r="D226" s="102" t="s">
        <v>320</v>
      </c>
      <c r="E226" s="175" t="s">
        <v>329</v>
      </c>
      <c r="F226" s="176"/>
      <c r="G226" s="103" t="s">
        <v>133</v>
      </c>
      <c r="H226" s="92">
        <v>74352.960000000006</v>
      </c>
      <c r="I226" s="93">
        <v>74352.960000000006</v>
      </c>
      <c r="J226" s="94">
        <v>0</v>
      </c>
      <c r="K226" s="74" t="str">
        <f t="shared" si="4"/>
        <v>00004121200123200240</v>
      </c>
      <c r="L226" s="65" t="s">
        <v>331</v>
      </c>
    </row>
    <row r="227" spans="1:12" s="54" customFormat="1" ht="30" x14ac:dyDescent="0.2">
      <c r="A227" s="52" t="s">
        <v>134</v>
      </c>
      <c r="B227" s="51" t="s">
        <v>7</v>
      </c>
      <c r="C227" s="95" t="s">
        <v>68</v>
      </c>
      <c r="D227" s="104" t="s">
        <v>320</v>
      </c>
      <c r="E227" s="165" t="s">
        <v>329</v>
      </c>
      <c r="F227" s="166"/>
      <c r="G227" s="105" t="s">
        <v>135</v>
      </c>
      <c r="H227" s="96">
        <v>74352.960000000006</v>
      </c>
      <c r="I227" s="97">
        <v>74352.960000000006</v>
      </c>
      <c r="J227" s="98">
        <v>0</v>
      </c>
      <c r="K227" s="74" t="str">
        <f t="shared" si="4"/>
        <v>00004121200123200244</v>
      </c>
      <c r="L227" s="53" t="str">
        <f>C227 &amp; D227 &amp;E227 &amp; F227 &amp; G227</f>
        <v>00004121200123200244</v>
      </c>
    </row>
    <row r="228" spans="1:12" ht="30" x14ac:dyDescent="0.2">
      <c r="A228" s="62" t="s">
        <v>170</v>
      </c>
      <c r="B228" s="63" t="s">
        <v>7</v>
      </c>
      <c r="C228" s="91" t="s">
        <v>68</v>
      </c>
      <c r="D228" s="102" t="s">
        <v>320</v>
      </c>
      <c r="E228" s="175" t="s">
        <v>172</v>
      </c>
      <c r="F228" s="176"/>
      <c r="G228" s="103" t="s">
        <v>68</v>
      </c>
      <c r="H228" s="92">
        <v>70789</v>
      </c>
      <c r="I228" s="93">
        <v>70789</v>
      </c>
      <c r="J228" s="94">
        <v>0</v>
      </c>
      <c r="K228" s="74" t="str">
        <f t="shared" si="4"/>
        <v>00004129300000000000</v>
      </c>
      <c r="L228" s="65" t="s">
        <v>332</v>
      </c>
    </row>
    <row r="229" spans="1:12" ht="30" x14ac:dyDescent="0.2">
      <c r="A229" s="62" t="s">
        <v>333</v>
      </c>
      <c r="B229" s="63" t="s">
        <v>7</v>
      </c>
      <c r="C229" s="91" t="s">
        <v>68</v>
      </c>
      <c r="D229" s="102" t="s">
        <v>320</v>
      </c>
      <c r="E229" s="175" t="s">
        <v>335</v>
      </c>
      <c r="F229" s="176"/>
      <c r="G229" s="103" t="s">
        <v>68</v>
      </c>
      <c r="H229" s="92">
        <v>70789</v>
      </c>
      <c r="I229" s="93">
        <v>70789</v>
      </c>
      <c r="J229" s="94">
        <v>0</v>
      </c>
      <c r="K229" s="74" t="str">
        <f t="shared" si="4"/>
        <v>00004129300026080000</v>
      </c>
      <c r="L229" s="65" t="s">
        <v>334</v>
      </c>
    </row>
    <row r="230" spans="1:12" ht="30" x14ac:dyDescent="0.2">
      <c r="A230" s="62" t="s">
        <v>129</v>
      </c>
      <c r="B230" s="63" t="s">
        <v>7</v>
      </c>
      <c r="C230" s="91" t="s">
        <v>68</v>
      </c>
      <c r="D230" s="102" t="s">
        <v>320</v>
      </c>
      <c r="E230" s="175" t="s">
        <v>335</v>
      </c>
      <c r="F230" s="176"/>
      <c r="G230" s="103" t="s">
        <v>7</v>
      </c>
      <c r="H230" s="92">
        <v>70789</v>
      </c>
      <c r="I230" s="93">
        <v>70789</v>
      </c>
      <c r="J230" s="94">
        <v>0</v>
      </c>
      <c r="K230" s="74" t="str">
        <f t="shared" si="4"/>
        <v>00004129300026080200</v>
      </c>
      <c r="L230" s="65" t="s">
        <v>336</v>
      </c>
    </row>
    <row r="231" spans="1:12" ht="30" x14ac:dyDescent="0.2">
      <c r="A231" s="62" t="s">
        <v>131</v>
      </c>
      <c r="B231" s="63" t="s">
        <v>7</v>
      </c>
      <c r="C231" s="91" t="s">
        <v>68</v>
      </c>
      <c r="D231" s="102" t="s">
        <v>320</v>
      </c>
      <c r="E231" s="175" t="s">
        <v>335</v>
      </c>
      <c r="F231" s="176"/>
      <c r="G231" s="103" t="s">
        <v>133</v>
      </c>
      <c r="H231" s="92">
        <v>70789</v>
      </c>
      <c r="I231" s="93">
        <v>70789</v>
      </c>
      <c r="J231" s="94">
        <v>0</v>
      </c>
      <c r="K231" s="74" t="str">
        <f t="shared" si="4"/>
        <v>00004129300026080240</v>
      </c>
      <c r="L231" s="65" t="s">
        <v>337</v>
      </c>
    </row>
    <row r="232" spans="1:12" s="54" customFormat="1" ht="30" x14ac:dyDescent="0.2">
      <c r="A232" s="52" t="s">
        <v>134</v>
      </c>
      <c r="B232" s="51" t="s">
        <v>7</v>
      </c>
      <c r="C232" s="95" t="s">
        <v>68</v>
      </c>
      <c r="D232" s="104" t="s">
        <v>320</v>
      </c>
      <c r="E232" s="165" t="s">
        <v>335</v>
      </c>
      <c r="F232" s="166"/>
      <c r="G232" s="105" t="s">
        <v>135</v>
      </c>
      <c r="H232" s="96">
        <v>70789</v>
      </c>
      <c r="I232" s="97">
        <v>70789</v>
      </c>
      <c r="J232" s="98">
        <v>0</v>
      </c>
      <c r="K232" s="74" t="str">
        <f t="shared" si="4"/>
        <v>00004129300026080244</v>
      </c>
      <c r="L232" s="53" t="str">
        <f>C232 &amp; D232 &amp;E232 &amp; F232 &amp; G232</f>
        <v>00004129300026080244</v>
      </c>
    </row>
    <row r="233" spans="1:12" ht="30" x14ac:dyDescent="0.2">
      <c r="A233" s="62" t="s">
        <v>338</v>
      </c>
      <c r="B233" s="63" t="s">
        <v>7</v>
      </c>
      <c r="C233" s="91" t="s">
        <v>68</v>
      </c>
      <c r="D233" s="102" t="s">
        <v>340</v>
      </c>
      <c r="E233" s="175" t="s">
        <v>92</v>
      </c>
      <c r="F233" s="176"/>
      <c r="G233" s="103" t="s">
        <v>68</v>
      </c>
      <c r="H233" s="92">
        <v>2843170.37</v>
      </c>
      <c r="I233" s="93">
        <v>2716078.59</v>
      </c>
      <c r="J233" s="94">
        <v>127091.78</v>
      </c>
      <c r="K233" s="74" t="str">
        <f t="shared" si="4"/>
        <v>00005000000000000000</v>
      </c>
      <c r="L233" s="65" t="s">
        <v>339</v>
      </c>
    </row>
    <row r="234" spans="1:12" ht="30" x14ac:dyDescent="0.2">
      <c r="A234" s="62" t="s">
        <v>341</v>
      </c>
      <c r="B234" s="63" t="s">
        <v>7</v>
      </c>
      <c r="C234" s="91" t="s">
        <v>68</v>
      </c>
      <c r="D234" s="102" t="s">
        <v>343</v>
      </c>
      <c r="E234" s="175" t="s">
        <v>92</v>
      </c>
      <c r="F234" s="176"/>
      <c r="G234" s="103" t="s">
        <v>68</v>
      </c>
      <c r="H234" s="92">
        <v>31243.74</v>
      </c>
      <c r="I234" s="93">
        <v>31243.74</v>
      </c>
      <c r="J234" s="94">
        <v>0</v>
      </c>
      <c r="K234" s="74" t="str">
        <f t="shared" si="4"/>
        <v>00005010000000000000</v>
      </c>
      <c r="L234" s="65" t="s">
        <v>342</v>
      </c>
    </row>
    <row r="235" spans="1:12" ht="30" x14ac:dyDescent="0.2">
      <c r="A235" s="62" t="s">
        <v>170</v>
      </c>
      <c r="B235" s="63" t="s">
        <v>7</v>
      </c>
      <c r="C235" s="91" t="s">
        <v>68</v>
      </c>
      <c r="D235" s="102" t="s">
        <v>343</v>
      </c>
      <c r="E235" s="175" t="s">
        <v>172</v>
      </c>
      <c r="F235" s="176"/>
      <c r="G235" s="103" t="s">
        <v>68</v>
      </c>
      <c r="H235" s="92">
        <v>31243.74</v>
      </c>
      <c r="I235" s="93">
        <v>31243.74</v>
      </c>
      <c r="J235" s="94">
        <v>0</v>
      </c>
      <c r="K235" s="74" t="str">
        <f t="shared" si="4"/>
        <v>00005019300000000000</v>
      </c>
      <c r="L235" s="65" t="s">
        <v>344</v>
      </c>
    </row>
    <row r="236" spans="1:12" ht="30" x14ac:dyDescent="0.2">
      <c r="A236" s="62" t="s">
        <v>345</v>
      </c>
      <c r="B236" s="63" t="s">
        <v>7</v>
      </c>
      <c r="C236" s="91" t="s">
        <v>68</v>
      </c>
      <c r="D236" s="102" t="s">
        <v>343</v>
      </c>
      <c r="E236" s="175" t="s">
        <v>347</v>
      </c>
      <c r="F236" s="176"/>
      <c r="G236" s="103" t="s">
        <v>68</v>
      </c>
      <c r="H236" s="92">
        <v>31243.74</v>
      </c>
      <c r="I236" s="93">
        <v>31243.74</v>
      </c>
      <c r="J236" s="94">
        <v>0</v>
      </c>
      <c r="K236" s="74" t="str">
        <f t="shared" si="4"/>
        <v>00005019300026100000</v>
      </c>
      <c r="L236" s="65" t="s">
        <v>346</v>
      </c>
    </row>
    <row r="237" spans="1:12" ht="30" x14ac:dyDescent="0.2">
      <c r="A237" s="62" t="s">
        <v>129</v>
      </c>
      <c r="B237" s="63" t="s">
        <v>7</v>
      </c>
      <c r="C237" s="91" t="s">
        <v>68</v>
      </c>
      <c r="D237" s="102" t="s">
        <v>343</v>
      </c>
      <c r="E237" s="175" t="s">
        <v>347</v>
      </c>
      <c r="F237" s="176"/>
      <c r="G237" s="103" t="s">
        <v>7</v>
      </c>
      <c r="H237" s="92">
        <v>31243.74</v>
      </c>
      <c r="I237" s="93">
        <v>31243.74</v>
      </c>
      <c r="J237" s="94">
        <v>0</v>
      </c>
      <c r="K237" s="74" t="str">
        <f t="shared" si="4"/>
        <v>00005019300026100200</v>
      </c>
      <c r="L237" s="65" t="s">
        <v>348</v>
      </c>
    </row>
    <row r="238" spans="1:12" ht="30" x14ac:dyDescent="0.2">
      <c r="A238" s="62" t="s">
        <v>131</v>
      </c>
      <c r="B238" s="63" t="s">
        <v>7</v>
      </c>
      <c r="C238" s="91" t="s">
        <v>68</v>
      </c>
      <c r="D238" s="102" t="s">
        <v>343</v>
      </c>
      <c r="E238" s="175" t="s">
        <v>347</v>
      </c>
      <c r="F238" s="176"/>
      <c r="G238" s="103" t="s">
        <v>133</v>
      </c>
      <c r="H238" s="92">
        <v>31243.74</v>
      </c>
      <c r="I238" s="93">
        <v>31243.74</v>
      </c>
      <c r="J238" s="94">
        <v>0</v>
      </c>
      <c r="K238" s="74" t="str">
        <f t="shared" si="4"/>
        <v>00005019300026100240</v>
      </c>
      <c r="L238" s="65" t="s">
        <v>349</v>
      </c>
    </row>
    <row r="239" spans="1:12" s="54" customFormat="1" ht="30" x14ac:dyDescent="0.2">
      <c r="A239" s="52" t="s">
        <v>134</v>
      </c>
      <c r="B239" s="51" t="s">
        <v>7</v>
      </c>
      <c r="C239" s="95" t="s">
        <v>68</v>
      </c>
      <c r="D239" s="104" t="s">
        <v>343</v>
      </c>
      <c r="E239" s="165" t="s">
        <v>347</v>
      </c>
      <c r="F239" s="166"/>
      <c r="G239" s="105" t="s">
        <v>135</v>
      </c>
      <c r="H239" s="96">
        <v>31243.74</v>
      </c>
      <c r="I239" s="97">
        <v>31243.74</v>
      </c>
      <c r="J239" s="98">
        <v>0</v>
      </c>
      <c r="K239" s="74" t="str">
        <f t="shared" si="4"/>
        <v>00005019300026100244</v>
      </c>
      <c r="L239" s="53" t="str">
        <f>C239 &amp; D239 &amp;E239 &amp; F239 &amp; G239</f>
        <v>00005019300026100244</v>
      </c>
    </row>
    <row r="240" spans="1:12" ht="30" x14ac:dyDescent="0.2">
      <c r="A240" s="62" t="s">
        <v>350</v>
      </c>
      <c r="B240" s="63" t="s">
        <v>7</v>
      </c>
      <c r="C240" s="91" t="s">
        <v>68</v>
      </c>
      <c r="D240" s="102" t="s">
        <v>352</v>
      </c>
      <c r="E240" s="175" t="s">
        <v>92</v>
      </c>
      <c r="F240" s="176"/>
      <c r="G240" s="103" t="s">
        <v>68</v>
      </c>
      <c r="H240" s="92">
        <v>2811926.63</v>
      </c>
      <c r="I240" s="93">
        <v>2684834.85</v>
      </c>
      <c r="J240" s="94">
        <v>127091.78</v>
      </c>
      <c r="K240" s="74" t="str">
        <f t="shared" si="4"/>
        <v>00005030000000000000</v>
      </c>
      <c r="L240" s="65" t="s">
        <v>351</v>
      </c>
    </row>
    <row r="241" spans="1:12" ht="33.75" x14ac:dyDescent="0.2">
      <c r="A241" s="62" t="s">
        <v>252</v>
      </c>
      <c r="B241" s="63" t="s">
        <v>7</v>
      </c>
      <c r="C241" s="91" t="s">
        <v>68</v>
      </c>
      <c r="D241" s="102" t="s">
        <v>352</v>
      </c>
      <c r="E241" s="175" t="s">
        <v>254</v>
      </c>
      <c r="F241" s="176"/>
      <c r="G241" s="103" t="s">
        <v>68</v>
      </c>
      <c r="H241" s="92">
        <v>2811926.63</v>
      </c>
      <c r="I241" s="93">
        <v>2684834.85</v>
      </c>
      <c r="J241" s="94">
        <v>127091.78</v>
      </c>
      <c r="K241" s="74" t="str">
        <f t="shared" si="4"/>
        <v>00005030400000000000</v>
      </c>
      <c r="L241" s="65" t="s">
        <v>353</v>
      </c>
    </row>
    <row r="242" spans="1:12" ht="30" x14ac:dyDescent="0.2">
      <c r="A242" s="62" t="s">
        <v>255</v>
      </c>
      <c r="B242" s="63" t="s">
        <v>7</v>
      </c>
      <c r="C242" s="91" t="s">
        <v>68</v>
      </c>
      <c r="D242" s="102" t="s">
        <v>352</v>
      </c>
      <c r="E242" s="175" t="s">
        <v>257</v>
      </c>
      <c r="F242" s="176"/>
      <c r="G242" s="103" t="s">
        <v>68</v>
      </c>
      <c r="H242" s="92">
        <v>2811926.63</v>
      </c>
      <c r="I242" s="93">
        <v>2684834.85</v>
      </c>
      <c r="J242" s="94">
        <v>127091.78</v>
      </c>
      <c r="K242" s="74" t="str">
        <f t="shared" si="4"/>
        <v>00005030400100000000</v>
      </c>
      <c r="L242" s="65" t="s">
        <v>354</v>
      </c>
    </row>
    <row r="243" spans="1:12" ht="30" x14ac:dyDescent="0.2">
      <c r="A243" s="62" t="s">
        <v>355</v>
      </c>
      <c r="B243" s="63" t="s">
        <v>7</v>
      </c>
      <c r="C243" s="91" t="s">
        <v>68</v>
      </c>
      <c r="D243" s="102" t="s">
        <v>352</v>
      </c>
      <c r="E243" s="175" t="s">
        <v>357</v>
      </c>
      <c r="F243" s="176"/>
      <c r="G243" s="103" t="s">
        <v>68</v>
      </c>
      <c r="H243" s="92">
        <v>1930900</v>
      </c>
      <c r="I243" s="93">
        <v>1803808.22</v>
      </c>
      <c r="J243" s="94">
        <v>127091.78</v>
      </c>
      <c r="K243" s="74" t="str">
        <f t="shared" si="4"/>
        <v>00005030400123090000</v>
      </c>
      <c r="L243" s="65" t="s">
        <v>356</v>
      </c>
    </row>
    <row r="244" spans="1:12" ht="30" x14ac:dyDescent="0.2">
      <c r="A244" s="62" t="s">
        <v>129</v>
      </c>
      <c r="B244" s="63" t="s">
        <v>7</v>
      </c>
      <c r="C244" s="91" t="s">
        <v>68</v>
      </c>
      <c r="D244" s="102" t="s">
        <v>352</v>
      </c>
      <c r="E244" s="175" t="s">
        <v>357</v>
      </c>
      <c r="F244" s="176"/>
      <c r="G244" s="103" t="s">
        <v>7</v>
      </c>
      <c r="H244" s="92">
        <v>1930900</v>
      </c>
      <c r="I244" s="93">
        <v>1803808.22</v>
      </c>
      <c r="J244" s="94">
        <v>127091.78</v>
      </c>
      <c r="K244" s="74" t="str">
        <f t="shared" si="4"/>
        <v>00005030400123090200</v>
      </c>
      <c r="L244" s="65" t="s">
        <v>358</v>
      </c>
    </row>
    <row r="245" spans="1:12" ht="30" x14ac:dyDescent="0.2">
      <c r="A245" s="62" t="s">
        <v>131</v>
      </c>
      <c r="B245" s="63" t="s">
        <v>7</v>
      </c>
      <c r="C245" s="91" t="s">
        <v>68</v>
      </c>
      <c r="D245" s="102" t="s">
        <v>352</v>
      </c>
      <c r="E245" s="175" t="s">
        <v>357</v>
      </c>
      <c r="F245" s="176"/>
      <c r="G245" s="103" t="s">
        <v>133</v>
      </c>
      <c r="H245" s="92">
        <v>1930900</v>
      </c>
      <c r="I245" s="93">
        <v>1803808.22</v>
      </c>
      <c r="J245" s="94">
        <v>127091.78</v>
      </c>
      <c r="K245" s="74" t="str">
        <f t="shared" si="4"/>
        <v>00005030400123090240</v>
      </c>
      <c r="L245" s="65" t="s">
        <v>359</v>
      </c>
    </row>
    <row r="246" spans="1:12" s="54" customFormat="1" ht="30" x14ac:dyDescent="0.2">
      <c r="A246" s="52" t="s">
        <v>134</v>
      </c>
      <c r="B246" s="51" t="s">
        <v>7</v>
      </c>
      <c r="C246" s="95" t="s">
        <v>68</v>
      </c>
      <c r="D246" s="104" t="s">
        <v>352</v>
      </c>
      <c r="E246" s="165" t="s">
        <v>357</v>
      </c>
      <c r="F246" s="166"/>
      <c r="G246" s="105" t="s">
        <v>135</v>
      </c>
      <c r="H246" s="96">
        <v>1930900</v>
      </c>
      <c r="I246" s="97">
        <v>1803808.22</v>
      </c>
      <c r="J246" s="98">
        <v>127091.78</v>
      </c>
      <c r="K246" s="74" t="str">
        <f t="shared" si="4"/>
        <v>00005030400123090244</v>
      </c>
      <c r="L246" s="53" t="str">
        <f>C246 &amp; D246 &amp;E246 &amp; F246 &amp; G246</f>
        <v>00005030400123090244</v>
      </c>
    </row>
    <row r="247" spans="1:12" ht="30" x14ac:dyDescent="0.2">
      <c r="A247" s="62" t="s">
        <v>258</v>
      </c>
      <c r="B247" s="63" t="s">
        <v>7</v>
      </c>
      <c r="C247" s="91" t="s">
        <v>68</v>
      </c>
      <c r="D247" s="102" t="s">
        <v>352</v>
      </c>
      <c r="E247" s="175" t="s">
        <v>260</v>
      </c>
      <c r="F247" s="176"/>
      <c r="G247" s="103" t="s">
        <v>68</v>
      </c>
      <c r="H247" s="92">
        <v>35098.230000000003</v>
      </c>
      <c r="I247" s="93">
        <v>35098.230000000003</v>
      </c>
      <c r="J247" s="94">
        <v>0</v>
      </c>
      <c r="K247" s="74" t="str">
        <f t="shared" si="4"/>
        <v>00005030400123100000</v>
      </c>
      <c r="L247" s="65" t="s">
        <v>360</v>
      </c>
    </row>
    <row r="248" spans="1:12" ht="30" x14ac:dyDescent="0.2">
      <c r="A248" s="62" t="s">
        <v>129</v>
      </c>
      <c r="B248" s="63" t="s">
        <v>7</v>
      </c>
      <c r="C248" s="91" t="s">
        <v>68</v>
      </c>
      <c r="D248" s="102" t="s">
        <v>352</v>
      </c>
      <c r="E248" s="175" t="s">
        <v>260</v>
      </c>
      <c r="F248" s="176"/>
      <c r="G248" s="103" t="s">
        <v>7</v>
      </c>
      <c r="H248" s="92">
        <v>35098.230000000003</v>
      </c>
      <c r="I248" s="93">
        <v>35098.230000000003</v>
      </c>
      <c r="J248" s="94">
        <v>0</v>
      </c>
      <c r="K248" s="74" t="str">
        <f t="shared" si="4"/>
        <v>00005030400123100200</v>
      </c>
      <c r="L248" s="65" t="s">
        <v>361</v>
      </c>
    </row>
    <row r="249" spans="1:12" ht="30" x14ac:dyDescent="0.2">
      <c r="A249" s="62" t="s">
        <v>131</v>
      </c>
      <c r="B249" s="63" t="s">
        <v>7</v>
      </c>
      <c r="C249" s="91" t="s">
        <v>68</v>
      </c>
      <c r="D249" s="102" t="s">
        <v>352</v>
      </c>
      <c r="E249" s="175" t="s">
        <v>260</v>
      </c>
      <c r="F249" s="176"/>
      <c r="G249" s="103" t="s">
        <v>133</v>
      </c>
      <c r="H249" s="92">
        <v>35098.230000000003</v>
      </c>
      <c r="I249" s="93">
        <v>35098.230000000003</v>
      </c>
      <c r="J249" s="94">
        <v>0</v>
      </c>
      <c r="K249" s="74" t="str">
        <f t="shared" si="4"/>
        <v>00005030400123100240</v>
      </c>
      <c r="L249" s="65" t="s">
        <v>362</v>
      </c>
    </row>
    <row r="250" spans="1:12" s="54" customFormat="1" ht="30" x14ac:dyDescent="0.2">
      <c r="A250" s="52" t="s">
        <v>134</v>
      </c>
      <c r="B250" s="51" t="s">
        <v>7</v>
      </c>
      <c r="C250" s="95" t="s">
        <v>68</v>
      </c>
      <c r="D250" s="104" t="s">
        <v>352</v>
      </c>
      <c r="E250" s="165" t="s">
        <v>260</v>
      </c>
      <c r="F250" s="166"/>
      <c r="G250" s="105" t="s">
        <v>135</v>
      </c>
      <c r="H250" s="96">
        <v>35098.230000000003</v>
      </c>
      <c r="I250" s="97">
        <v>35098.230000000003</v>
      </c>
      <c r="J250" s="98">
        <v>0</v>
      </c>
      <c r="K250" s="74" t="str">
        <f t="shared" si="4"/>
        <v>00005030400123100244</v>
      </c>
      <c r="L250" s="53" t="str">
        <f>C250 &amp; D250 &amp;E250 &amp; F250 &amp; G250</f>
        <v>00005030400123100244</v>
      </c>
    </row>
    <row r="251" spans="1:12" ht="30" x14ac:dyDescent="0.2">
      <c r="A251" s="62" t="s">
        <v>363</v>
      </c>
      <c r="B251" s="63" t="s">
        <v>7</v>
      </c>
      <c r="C251" s="91" t="s">
        <v>68</v>
      </c>
      <c r="D251" s="102" t="s">
        <v>352</v>
      </c>
      <c r="E251" s="175" t="s">
        <v>365</v>
      </c>
      <c r="F251" s="176"/>
      <c r="G251" s="103" t="s">
        <v>68</v>
      </c>
      <c r="H251" s="92">
        <v>114434</v>
      </c>
      <c r="I251" s="93">
        <v>114434</v>
      </c>
      <c r="J251" s="94">
        <v>0</v>
      </c>
      <c r="K251" s="74" t="str">
        <f t="shared" si="4"/>
        <v>00005030400123140000</v>
      </c>
      <c r="L251" s="65" t="s">
        <v>364</v>
      </c>
    </row>
    <row r="252" spans="1:12" ht="30" x14ac:dyDescent="0.2">
      <c r="A252" s="62" t="s">
        <v>129</v>
      </c>
      <c r="B252" s="63" t="s">
        <v>7</v>
      </c>
      <c r="C252" s="91" t="s">
        <v>68</v>
      </c>
      <c r="D252" s="102" t="s">
        <v>352</v>
      </c>
      <c r="E252" s="175" t="s">
        <v>365</v>
      </c>
      <c r="F252" s="176"/>
      <c r="G252" s="103" t="s">
        <v>7</v>
      </c>
      <c r="H252" s="92">
        <v>114434</v>
      </c>
      <c r="I252" s="93">
        <v>114434</v>
      </c>
      <c r="J252" s="94">
        <v>0</v>
      </c>
      <c r="K252" s="74" t="str">
        <f t="shared" si="4"/>
        <v>00005030400123140200</v>
      </c>
      <c r="L252" s="65" t="s">
        <v>366</v>
      </c>
    </row>
    <row r="253" spans="1:12" ht="30" x14ac:dyDescent="0.2">
      <c r="A253" s="62" t="s">
        <v>131</v>
      </c>
      <c r="B253" s="63" t="s">
        <v>7</v>
      </c>
      <c r="C253" s="91" t="s">
        <v>68</v>
      </c>
      <c r="D253" s="102" t="s">
        <v>352</v>
      </c>
      <c r="E253" s="175" t="s">
        <v>365</v>
      </c>
      <c r="F253" s="176"/>
      <c r="G253" s="103" t="s">
        <v>133</v>
      </c>
      <c r="H253" s="92">
        <v>114434</v>
      </c>
      <c r="I253" s="93">
        <v>114434</v>
      </c>
      <c r="J253" s="94">
        <v>0</v>
      </c>
      <c r="K253" s="74" t="str">
        <f t="shared" si="4"/>
        <v>00005030400123140240</v>
      </c>
      <c r="L253" s="65" t="s">
        <v>367</v>
      </c>
    </row>
    <row r="254" spans="1:12" s="54" customFormat="1" ht="30" x14ac:dyDescent="0.2">
      <c r="A254" s="52" t="s">
        <v>134</v>
      </c>
      <c r="B254" s="51" t="s">
        <v>7</v>
      </c>
      <c r="C254" s="95" t="s">
        <v>68</v>
      </c>
      <c r="D254" s="104" t="s">
        <v>352</v>
      </c>
      <c r="E254" s="165" t="s">
        <v>365</v>
      </c>
      <c r="F254" s="166"/>
      <c r="G254" s="105" t="s">
        <v>135</v>
      </c>
      <c r="H254" s="96">
        <v>114434</v>
      </c>
      <c r="I254" s="97">
        <v>114434</v>
      </c>
      <c r="J254" s="98">
        <v>0</v>
      </c>
      <c r="K254" s="74" t="str">
        <f t="shared" si="4"/>
        <v>00005030400123140244</v>
      </c>
      <c r="L254" s="53" t="str">
        <f>C254 &amp; D254 &amp;E254 &amp; F254 &amp; G254</f>
        <v>00005030400123140244</v>
      </c>
    </row>
    <row r="255" spans="1:12" ht="30" x14ac:dyDescent="0.2">
      <c r="A255" s="62" t="s">
        <v>368</v>
      </c>
      <c r="B255" s="63" t="s">
        <v>7</v>
      </c>
      <c r="C255" s="91" t="s">
        <v>68</v>
      </c>
      <c r="D255" s="102" t="s">
        <v>352</v>
      </c>
      <c r="E255" s="175" t="s">
        <v>370</v>
      </c>
      <c r="F255" s="176"/>
      <c r="G255" s="103" t="s">
        <v>68</v>
      </c>
      <c r="H255" s="92">
        <v>191342.48</v>
      </c>
      <c r="I255" s="93">
        <v>191342.48</v>
      </c>
      <c r="J255" s="94">
        <v>0</v>
      </c>
      <c r="K255" s="74" t="str">
        <f t="shared" si="4"/>
        <v>00005030400123150000</v>
      </c>
      <c r="L255" s="65" t="s">
        <v>369</v>
      </c>
    </row>
    <row r="256" spans="1:12" ht="30" x14ac:dyDescent="0.2">
      <c r="A256" s="62" t="s">
        <v>129</v>
      </c>
      <c r="B256" s="63" t="s">
        <v>7</v>
      </c>
      <c r="C256" s="91" t="s">
        <v>68</v>
      </c>
      <c r="D256" s="102" t="s">
        <v>352</v>
      </c>
      <c r="E256" s="175" t="s">
        <v>370</v>
      </c>
      <c r="F256" s="176"/>
      <c r="G256" s="103" t="s">
        <v>7</v>
      </c>
      <c r="H256" s="92">
        <v>191342.48</v>
      </c>
      <c r="I256" s="93">
        <v>191342.48</v>
      </c>
      <c r="J256" s="94">
        <v>0</v>
      </c>
      <c r="K256" s="74" t="str">
        <f t="shared" si="4"/>
        <v>00005030400123150200</v>
      </c>
      <c r="L256" s="65" t="s">
        <v>371</v>
      </c>
    </row>
    <row r="257" spans="1:12" ht="30" x14ac:dyDescent="0.2">
      <c r="A257" s="62" t="s">
        <v>131</v>
      </c>
      <c r="B257" s="63" t="s">
        <v>7</v>
      </c>
      <c r="C257" s="91" t="s">
        <v>68</v>
      </c>
      <c r="D257" s="102" t="s">
        <v>352</v>
      </c>
      <c r="E257" s="175" t="s">
        <v>370</v>
      </c>
      <c r="F257" s="176"/>
      <c r="G257" s="103" t="s">
        <v>133</v>
      </c>
      <c r="H257" s="92">
        <v>191342.48</v>
      </c>
      <c r="I257" s="93">
        <v>191342.48</v>
      </c>
      <c r="J257" s="94">
        <v>0</v>
      </c>
      <c r="K257" s="74" t="str">
        <f t="shared" si="4"/>
        <v>00005030400123150240</v>
      </c>
      <c r="L257" s="65" t="s">
        <v>372</v>
      </c>
    </row>
    <row r="258" spans="1:12" s="54" customFormat="1" ht="30" x14ac:dyDescent="0.2">
      <c r="A258" s="52" t="s">
        <v>134</v>
      </c>
      <c r="B258" s="51" t="s">
        <v>7</v>
      </c>
      <c r="C258" s="95" t="s">
        <v>68</v>
      </c>
      <c r="D258" s="104" t="s">
        <v>352</v>
      </c>
      <c r="E258" s="165" t="s">
        <v>370</v>
      </c>
      <c r="F258" s="166"/>
      <c r="G258" s="105" t="s">
        <v>135</v>
      </c>
      <c r="H258" s="96">
        <v>191342.48</v>
      </c>
      <c r="I258" s="97">
        <v>191342.48</v>
      </c>
      <c r="J258" s="98">
        <v>0</v>
      </c>
      <c r="K258" s="74" t="str">
        <f t="shared" si="4"/>
        <v>00005030400123150244</v>
      </c>
      <c r="L258" s="53" t="str">
        <f>C258 &amp; D258 &amp;E258 &amp; F258 &amp; G258</f>
        <v>00005030400123150244</v>
      </c>
    </row>
    <row r="259" spans="1:12" ht="33.75" x14ac:dyDescent="0.2">
      <c r="A259" s="62" t="s">
        <v>373</v>
      </c>
      <c r="B259" s="63" t="s">
        <v>7</v>
      </c>
      <c r="C259" s="91" t="s">
        <v>68</v>
      </c>
      <c r="D259" s="102" t="s">
        <v>352</v>
      </c>
      <c r="E259" s="175" t="s">
        <v>375</v>
      </c>
      <c r="F259" s="176"/>
      <c r="G259" s="103" t="s">
        <v>68</v>
      </c>
      <c r="H259" s="92">
        <v>69500</v>
      </c>
      <c r="I259" s="93">
        <v>69500</v>
      </c>
      <c r="J259" s="94">
        <v>0</v>
      </c>
      <c r="K259" s="74" t="str">
        <f t="shared" si="4"/>
        <v>00005030400172090000</v>
      </c>
      <c r="L259" s="65" t="s">
        <v>374</v>
      </c>
    </row>
    <row r="260" spans="1:12" ht="30" x14ac:dyDescent="0.2">
      <c r="A260" s="62" t="s">
        <v>129</v>
      </c>
      <c r="B260" s="63" t="s">
        <v>7</v>
      </c>
      <c r="C260" s="91" t="s">
        <v>68</v>
      </c>
      <c r="D260" s="102" t="s">
        <v>352</v>
      </c>
      <c r="E260" s="175" t="s">
        <v>375</v>
      </c>
      <c r="F260" s="176"/>
      <c r="G260" s="103" t="s">
        <v>7</v>
      </c>
      <c r="H260" s="92">
        <v>69500</v>
      </c>
      <c r="I260" s="93">
        <v>69500</v>
      </c>
      <c r="J260" s="94">
        <v>0</v>
      </c>
      <c r="K260" s="74" t="str">
        <f t="shared" si="4"/>
        <v>00005030400172090200</v>
      </c>
      <c r="L260" s="65" t="s">
        <v>376</v>
      </c>
    </row>
    <row r="261" spans="1:12" ht="30" x14ac:dyDescent="0.2">
      <c r="A261" s="62" t="s">
        <v>131</v>
      </c>
      <c r="B261" s="63" t="s">
        <v>7</v>
      </c>
      <c r="C261" s="91" t="s">
        <v>68</v>
      </c>
      <c r="D261" s="102" t="s">
        <v>352</v>
      </c>
      <c r="E261" s="175" t="s">
        <v>375</v>
      </c>
      <c r="F261" s="176"/>
      <c r="G261" s="103" t="s">
        <v>133</v>
      </c>
      <c r="H261" s="92">
        <v>69500</v>
      </c>
      <c r="I261" s="93">
        <v>69500</v>
      </c>
      <c r="J261" s="94">
        <v>0</v>
      </c>
      <c r="K261" s="74" t="str">
        <f t="shared" si="4"/>
        <v>00005030400172090240</v>
      </c>
      <c r="L261" s="65" t="s">
        <v>377</v>
      </c>
    </row>
    <row r="262" spans="1:12" s="54" customFormat="1" ht="30" x14ac:dyDescent="0.2">
      <c r="A262" s="52" t="s">
        <v>134</v>
      </c>
      <c r="B262" s="51" t="s">
        <v>7</v>
      </c>
      <c r="C262" s="95" t="s">
        <v>68</v>
      </c>
      <c r="D262" s="104" t="s">
        <v>352</v>
      </c>
      <c r="E262" s="165" t="s">
        <v>375</v>
      </c>
      <c r="F262" s="166"/>
      <c r="G262" s="105" t="s">
        <v>135</v>
      </c>
      <c r="H262" s="96">
        <v>69500</v>
      </c>
      <c r="I262" s="97">
        <v>69500</v>
      </c>
      <c r="J262" s="98">
        <v>0</v>
      </c>
      <c r="K262" s="74" t="str">
        <f t="shared" si="4"/>
        <v>00005030400172090244</v>
      </c>
      <c r="L262" s="53" t="str">
        <f>C262 &amp; D262 &amp;E262 &amp; F262 &amp; G262</f>
        <v>00005030400172090244</v>
      </c>
    </row>
    <row r="263" spans="1:12" ht="67.5" x14ac:dyDescent="0.2">
      <c r="A263" s="62" t="s">
        <v>378</v>
      </c>
      <c r="B263" s="63" t="s">
        <v>7</v>
      </c>
      <c r="C263" s="91" t="s">
        <v>68</v>
      </c>
      <c r="D263" s="102" t="s">
        <v>352</v>
      </c>
      <c r="E263" s="175" t="s">
        <v>380</v>
      </c>
      <c r="F263" s="176"/>
      <c r="G263" s="103" t="s">
        <v>68</v>
      </c>
      <c r="H263" s="92">
        <v>61668.92</v>
      </c>
      <c r="I263" s="93">
        <v>61668.92</v>
      </c>
      <c r="J263" s="94">
        <v>0</v>
      </c>
      <c r="K263" s="74" t="str">
        <f t="shared" si="4"/>
        <v>00005030400175290000</v>
      </c>
      <c r="L263" s="65" t="s">
        <v>379</v>
      </c>
    </row>
    <row r="264" spans="1:12" ht="30" x14ac:dyDescent="0.2">
      <c r="A264" s="62" t="s">
        <v>129</v>
      </c>
      <c r="B264" s="63" t="s">
        <v>7</v>
      </c>
      <c r="C264" s="91" t="s">
        <v>68</v>
      </c>
      <c r="D264" s="102" t="s">
        <v>352</v>
      </c>
      <c r="E264" s="175" t="s">
        <v>380</v>
      </c>
      <c r="F264" s="176"/>
      <c r="G264" s="103" t="s">
        <v>7</v>
      </c>
      <c r="H264" s="92">
        <v>61668.92</v>
      </c>
      <c r="I264" s="93">
        <v>61668.92</v>
      </c>
      <c r="J264" s="94">
        <v>0</v>
      </c>
      <c r="K264" s="74" t="str">
        <f t="shared" si="4"/>
        <v>00005030400175290200</v>
      </c>
      <c r="L264" s="65" t="s">
        <v>381</v>
      </c>
    </row>
    <row r="265" spans="1:12" ht="30" x14ac:dyDescent="0.2">
      <c r="A265" s="62" t="s">
        <v>131</v>
      </c>
      <c r="B265" s="63" t="s">
        <v>7</v>
      </c>
      <c r="C265" s="91" t="s">
        <v>68</v>
      </c>
      <c r="D265" s="102" t="s">
        <v>352</v>
      </c>
      <c r="E265" s="175" t="s">
        <v>380</v>
      </c>
      <c r="F265" s="176"/>
      <c r="G265" s="103" t="s">
        <v>133</v>
      </c>
      <c r="H265" s="92">
        <v>61668.92</v>
      </c>
      <c r="I265" s="93">
        <v>61668.92</v>
      </c>
      <c r="J265" s="94">
        <v>0</v>
      </c>
      <c r="K265" s="74" t="str">
        <f t="shared" si="4"/>
        <v>00005030400175290240</v>
      </c>
      <c r="L265" s="65" t="s">
        <v>382</v>
      </c>
    </row>
    <row r="266" spans="1:12" s="54" customFormat="1" ht="30" x14ac:dyDescent="0.2">
      <c r="A266" s="52" t="s">
        <v>134</v>
      </c>
      <c r="B266" s="51" t="s">
        <v>7</v>
      </c>
      <c r="C266" s="95" t="s">
        <v>68</v>
      </c>
      <c r="D266" s="104" t="s">
        <v>352</v>
      </c>
      <c r="E266" s="165" t="s">
        <v>380</v>
      </c>
      <c r="F266" s="166"/>
      <c r="G266" s="105" t="s">
        <v>135</v>
      </c>
      <c r="H266" s="96">
        <v>61668.92</v>
      </c>
      <c r="I266" s="97">
        <v>61668.92</v>
      </c>
      <c r="J266" s="98">
        <v>0</v>
      </c>
      <c r="K266" s="74" t="str">
        <f t="shared" si="4"/>
        <v>00005030400175290244</v>
      </c>
      <c r="L266" s="53" t="str">
        <f>C266 &amp; D266 &amp;E266 &amp; F266 &amp; G266</f>
        <v>00005030400175290244</v>
      </c>
    </row>
    <row r="267" spans="1:12" ht="33.75" x14ac:dyDescent="0.2">
      <c r="A267" s="62" t="s">
        <v>383</v>
      </c>
      <c r="B267" s="63" t="s">
        <v>7</v>
      </c>
      <c r="C267" s="91" t="s">
        <v>68</v>
      </c>
      <c r="D267" s="102" t="s">
        <v>352</v>
      </c>
      <c r="E267" s="175" t="s">
        <v>385</v>
      </c>
      <c r="F267" s="176"/>
      <c r="G267" s="103" t="s">
        <v>68</v>
      </c>
      <c r="H267" s="92">
        <v>338983</v>
      </c>
      <c r="I267" s="93">
        <v>338983</v>
      </c>
      <c r="J267" s="94">
        <v>0</v>
      </c>
      <c r="K267" s="74" t="str">
        <f t="shared" si="4"/>
        <v>000050304001F5002000</v>
      </c>
      <c r="L267" s="65" t="s">
        <v>384</v>
      </c>
    </row>
    <row r="268" spans="1:12" ht="30" x14ac:dyDescent="0.2">
      <c r="A268" s="62" t="s">
        <v>129</v>
      </c>
      <c r="B268" s="63" t="s">
        <v>7</v>
      </c>
      <c r="C268" s="91" t="s">
        <v>68</v>
      </c>
      <c r="D268" s="102" t="s">
        <v>352</v>
      </c>
      <c r="E268" s="175" t="s">
        <v>385</v>
      </c>
      <c r="F268" s="176"/>
      <c r="G268" s="103" t="s">
        <v>7</v>
      </c>
      <c r="H268" s="92">
        <v>338983</v>
      </c>
      <c r="I268" s="93">
        <v>338983</v>
      </c>
      <c r="J268" s="94">
        <v>0</v>
      </c>
      <c r="K268" s="74" t="str">
        <f t="shared" si="4"/>
        <v>000050304001F5002200</v>
      </c>
      <c r="L268" s="65" t="s">
        <v>386</v>
      </c>
    </row>
    <row r="269" spans="1:12" ht="30" x14ac:dyDescent="0.2">
      <c r="A269" s="62" t="s">
        <v>131</v>
      </c>
      <c r="B269" s="63" t="s">
        <v>7</v>
      </c>
      <c r="C269" s="91" t="s">
        <v>68</v>
      </c>
      <c r="D269" s="102" t="s">
        <v>352</v>
      </c>
      <c r="E269" s="175" t="s">
        <v>385</v>
      </c>
      <c r="F269" s="176"/>
      <c r="G269" s="103" t="s">
        <v>133</v>
      </c>
      <c r="H269" s="92">
        <v>338983</v>
      </c>
      <c r="I269" s="93">
        <v>338983</v>
      </c>
      <c r="J269" s="94">
        <v>0</v>
      </c>
      <c r="K269" s="74" t="str">
        <f t="shared" si="4"/>
        <v>000050304001F5002240</v>
      </c>
      <c r="L269" s="65" t="s">
        <v>387</v>
      </c>
    </row>
    <row r="270" spans="1:12" s="54" customFormat="1" ht="30" x14ac:dyDescent="0.2">
      <c r="A270" s="52" t="s">
        <v>134</v>
      </c>
      <c r="B270" s="51" t="s">
        <v>7</v>
      </c>
      <c r="C270" s="95" t="s">
        <v>68</v>
      </c>
      <c r="D270" s="104" t="s">
        <v>352</v>
      </c>
      <c r="E270" s="165" t="s">
        <v>385</v>
      </c>
      <c r="F270" s="166"/>
      <c r="G270" s="105" t="s">
        <v>135</v>
      </c>
      <c r="H270" s="96">
        <v>338983</v>
      </c>
      <c r="I270" s="97">
        <v>338983</v>
      </c>
      <c r="J270" s="98">
        <v>0</v>
      </c>
      <c r="K270" s="74" t="str">
        <f t="shared" si="4"/>
        <v>000050304001F5002244</v>
      </c>
      <c r="L270" s="53" t="str">
        <f>C270 &amp; D270 &amp;E270 &amp; F270 &amp; G270</f>
        <v>000050304001F5002244</v>
      </c>
    </row>
    <row r="271" spans="1:12" ht="30" x14ac:dyDescent="0.2">
      <c r="A271" s="62" t="s">
        <v>388</v>
      </c>
      <c r="B271" s="63" t="s">
        <v>7</v>
      </c>
      <c r="C271" s="91" t="s">
        <v>68</v>
      </c>
      <c r="D271" s="102" t="s">
        <v>352</v>
      </c>
      <c r="E271" s="175" t="s">
        <v>390</v>
      </c>
      <c r="F271" s="176"/>
      <c r="G271" s="103" t="s">
        <v>68</v>
      </c>
      <c r="H271" s="92">
        <v>70000</v>
      </c>
      <c r="I271" s="93">
        <v>70000</v>
      </c>
      <c r="J271" s="94">
        <v>0</v>
      </c>
      <c r="K271" s="74" t="str">
        <f t="shared" si="4"/>
        <v>000050304001S2090000</v>
      </c>
      <c r="L271" s="65" t="s">
        <v>389</v>
      </c>
    </row>
    <row r="272" spans="1:12" ht="30" x14ac:dyDescent="0.2">
      <c r="A272" s="62" t="s">
        <v>129</v>
      </c>
      <c r="B272" s="63" t="s">
        <v>7</v>
      </c>
      <c r="C272" s="91" t="s">
        <v>68</v>
      </c>
      <c r="D272" s="102" t="s">
        <v>352</v>
      </c>
      <c r="E272" s="175" t="s">
        <v>390</v>
      </c>
      <c r="F272" s="176"/>
      <c r="G272" s="103" t="s">
        <v>7</v>
      </c>
      <c r="H272" s="92">
        <v>70000</v>
      </c>
      <c r="I272" s="93">
        <v>70000</v>
      </c>
      <c r="J272" s="94">
        <v>0</v>
      </c>
      <c r="K272" s="74" t="str">
        <f t="shared" si="4"/>
        <v>000050304001S2090200</v>
      </c>
      <c r="L272" s="65" t="s">
        <v>391</v>
      </c>
    </row>
    <row r="273" spans="1:12" ht="30" x14ac:dyDescent="0.2">
      <c r="A273" s="62" t="s">
        <v>131</v>
      </c>
      <c r="B273" s="63" t="s">
        <v>7</v>
      </c>
      <c r="C273" s="91" t="s">
        <v>68</v>
      </c>
      <c r="D273" s="102" t="s">
        <v>352</v>
      </c>
      <c r="E273" s="175" t="s">
        <v>390</v>
      </c>
      <c r="F273" s="176"/>
      <c r="G273" s="103" t="s">
        <v>133</v>
      </c>
      <c r="H273" s="92">
        <v>70000</v>
      </c>
      <c r="I273" s="93">
        <v>70000</v>
      </c>
      <c r="J273" s="94">
        <v>0</v>
      </c>
      <c r="K273" s="74" t="str">
        <f t="shared" si="4"/>
        <v>000050304001S2090240</v>
      </c>
      <c r="L273" s="65" t="s">
        <v>392</v>
      </c>
    </row>
    <row r="274" spans="1:12" s="54" customFormat="1" ht="30" x14ac:dyDescent="0.2">
      <c r="A274" s="52" t="s">
        <v>134</v>
      </c>
      <c r="B274" s="51" t="s">
        <v>7</v>
      </c>
      <c r="C274" s="95" t="s">
        <v>68</v>
      </c>
      <c r="D274" s="104" t="s">
        <v>352</v>
      </c>
      <c r="E274" s="165" t="s">
        <v>390</v>
      </c>
      <c r="F274" s="166"/>
      <c r="G274" s="105" t="s">
        <v>135</v>
      </c>
      <c r="H274" s="96">
        <v>70000</v>
      </c>
      <c r="I274" s="97">
        <v>70000</v>
      </c>
      <c r="J274" s="98">
        <v>0</v>
      </c>
      <c r="K274" s="74" t="str">
        <f t="shared" si="4"/>
        <v>000050304001S2090244</v>
      </c>
      <c r="L274" s="53" t="str">
        <f>C274 &amp; D274 &amp;E274 &amp; F274 &amp; G274</f>
        <v>000050304001S2090244</v>
      </c>
    </row>
    <row r="275" spans="1:12" ht="30" x14ac:dyDescent="0.2">
      <c r="A275" s="62" t="s">
        <v>393</v>
      </c>
      <c r="B275" s="63" t="s">
        <v>7</v>
      </c>
      <c r="C275" s="91" t="s">
        <v>68</v>
      </c>
      <c r="D275" s="102" t="s">
        <v>395</v>
      </c>
      <c r="E275" s="175" t="s">
        <v>92</v>
      </c>
      <c r="F275" s="176"/>
      <c r="G275" s="103" t="s">
        <v>68</v>
      </c>
      <c r="H275" s="92">
        <v>45670.85</v>
      </c>
      <c r="I275" s="93">
        <v>45670.85</v>
      </c>
      <c r="J275" s="94">
        <v>0</v>
      </c>
      <c r="K275" s="74" t="str">
        <f t="shared" si="4"/>
        <v>00007000000000000000</v>
      </c>
      <c r="L275" s="65" t="s">
        <v>394</v>
      </c>
    </row>
    <row r="276" spans="1:12" ht="30" x14ac:dyDescent="0.2">
      <c r="A276" s="62" t="s">
        <v>396</v>
      </c>
      <c r="B276" s="63" t="s">
        <v>7</v>
      </c>
      <c r="C276" s="91" t="s">
        <v>68</v>
      </c>
      <c r="D276" s="102" t="s">
        <v>398</v>
      </c>
      <c r="E276" s="175" t="s">
        <v>92</v>
      </c>
      <c r="F276" s="176"/>
      <c r="G276" s="103" t="s">
        <v>68</v>
      </c>
      <c r="H276" s="92">
        <v>32870.85</v>
      </c>
      <c r="I276" s="93">
        <v>32870.85</v>
      </c>
      <c r="J276" s="94">
        <v>0</v>
      </c>
      <c r="K276" s="74" t="str">
        <f t="shared" si="4"/>
        <v>00007070000000000000</v>
      </c>
      <c r="L276" s="65" t="s">
        <v>397</v>
      </c>
    </row>
    <row r="277" spans="1:12" ht="33.75" x14ac:dyDescent="0.2">
      <c r="A277" s="62" t="s">
        <v>197</v>
      </c>
      <c r="B277" s="63" t="s">
        <v>7</v>
      </c>
      <c r="C277" s="91" t="s">
        <v>68</v>
      </c>
      <c r="D277" s="102" t="s">
        <v>398</v>
      </c>
      <c r="E277" s="175" t="s">
        <v>199</v>
      </c>
      <c r="F277" s="176"/>
      <c r="G277" s="103" t="s">
        <v>68</v>
      </c>
      <c r="H277" s="92">
        <v>32870.85</v>
      </c>
      <c r="I277" s="93">
        <v>32870.85</v>
      </c>
      <c r="J277" s="94">
        <v>0</v>
      </c>
      <c r="K277" s="74" t="str">
        <f t="shared" si="4"/>
        <v>00007070300000000000</v>
      </c>
      <c r="L277" s="65" t="s">
        <v>399</v>
      </c>
    </row>
    <row r="278" spans="1:12" ht="56.25" x14ac:dyDescent="0.2">
      <c r="A278" s="62" t="s">
        <v>200</v>
      </c>
      <c r="B278" s="63" t="s">
        <v>7</v>
      </c>
      <c r="C278" s="91" t="s">
        <v>68</v>
      </c>
      <c r="D278" s="102" t="s">
        <v>398</v>
      </c>
      <c r="E278" s="175" t="s">
        <v>202</v>
      </c>
      <c r="F278" s="176"/>
      <c r="G278" s="103" t="s">
        <v>68</v>
      </c>
      <c r="H278" s="92">
        <v>32870.85</v>
      </c>
      <c r="I278" s="93">
        <v>32870.85</v>
      </c>
      <c r="J278" s="94">
        <v>0</v>
      </c>
      <c r="K278" s="74" t="str">
        <f t="shared" si="4"/>
        <v>00007070330000000000</v>
      </c>
      <c r="L278" s="65" t="s">
        <v>400</v>
      </c>
    </row>
    <row r="279" spans="1:12" ht="33.75" x14ac:dyDescent="0.2">
      <c r="A279" s="62" t="s">
        <v>203</v>
      </c>
      <c r="B279" s="63" t="s">
        <v>7</v>
      </c>
      <c r="C279" s="91" t="s">
        <v>68</v>
      </c>
      <c r="D279" s="102" t="s">
        <v>398</v>
      </c>
      <c r="E279" s="175" t="s">
        <v>205</v>
      </c>
      <c r="F279" s="176"/>
      <c r="G279" s="103" t="s">
        <v>68</v>
      </c>
      <c r="H279" s="92">
        <v>32870.85</v>
      </c>
      <c r="I279" s="93">
        <v>32870.85</v>
      </c>
      <c r="J279" s="94">
        <v>0</v>
      </c>
      <c r="K279" s="74" t="str">
        <f t="shared" si="4"/>
        <v>00007070330200000000</v>
      </c>
      <c r="L279" s="65" t="s">
        <v>401</v>
      </c>
    </row>
    <row r="280" spans="1:12" ht="45" x14ac:dyDescent="0.2">
      <c r="A280" s="62" t="s">
        <v>402</v>
      </c>
      <c r="B280" s="63" t="s">
        <v>7</v>
      </c>
      <c r="C280" s="91" t="s">
        <v>68</v>
      </c>
      <c r="D280" s="102" t="s">
        <v>398</v>
      </c>
      <c r="E280" s="175" t="s">
        <v>404</v>
      </c>
      <c r="F280" s="176"/>
      <c r="G280" s="103" t="s">
        <v>68</v>
      </c>
      <c r="H280" s="92">
        <v>32870.85</v>
      </c>
      <c r="I280" s="93">
        <v>32870.85</v>
      </c>
      <c r="J280" s="94">
        <v>0</v>
      </c>
      <c r="K280" s="74" t="str">
        <f t="shared" si="4"/>
        <v>00007070330262040000</v>
      </c>
      <c r="L280" s="65" t="s">
        <v>403</v>
      </c>
    </row>
    <row r="281" spans="1:12" ht="30" x14ac:dyDescent="0.2">
      <c r="A281" s="62" t="s">
        <v>209</v>
      </c>
      <c r="B281" s="63" t="s">
        <v>7</v>
      </c>
      <c r="C281" s="91" t="s">
        <v>68</v>
      </c>
      <c r="D281" s="102" t="s">
        <v>398</v>
      </c>
      <c r="E281" s="175" t="s">
        <v>404</v>
      </c>
      <c r="F281" s="176"/>
      <c r="G281" s="103" t="s">
        <v>8</v>
      </c>
      <c r="H281" s="92">
        <v>32870.85</v>
      </c>
      <c r="I281" s="93">
        <v>32870.85</v>
      </c>
      <c r="J281" s="94">
        <v>0</v>
      </c>
      <c r="K281" s="74" t="str">
        <f t="shared" si="4"/>
        <v>00007070330262040500</v>
      </c>
      <c r="L281" s="65" t="s">
        <v>405</v>
      </c>
    </row>
    <row r="282" spans="1:12" s="54" customFormat="1" ht="30" x14ac:dyDescent="0.2">
      <c r="A282" s="52" t="s">
        <v>211</v>
      </c>
      <c r="B282" s="51" t="s">
        <v>7</v>
      </c>
      <c r="C282" s="95" t="s">
        <v>68</v>
      </c>
      <c r="D282" s="104" t="s">
        <v>398</v>
      </c>
      <c r="E282" s="165" t="s">
        <v>404</v>
      </c>
      <c r="F282" s="166"/>
      <c r="G282" s="105" t="s">
        <v>212</v>
      </c>
      <c r="H282" s="96">
        <v>32870.85</v>
      </c>
      <c r="I282" s="97">
        <v>32870.85</v>
      </c>
      <c r="J282" s="98">
        <v>0</v>
      </c>
      <c r="K282" s="74" t="str">
        <f t="shared" si="4"/>
        <v>00007070330262040540</v>
      </c>
      <c r="L282" s="53" t="str">
        <f>C282 &amp; D282 &amp;E282 &amp; F282 &amp; G282</f>
        <v>00007070330262040540</v>
      </c>
    </row>
    <row r="283" spans="1:12" ht="30" x14ac:dyDescent="0.2">
      <c r="A283" s="62" t="s">
        <v>406</v>
      </c>
      <c r="B283" s="63" t="s">
        <v>7</v>
      </c>
      <c r="C283" s="91" t="s">
        <v>68</v>
      </c>
      <c r="D283" s="102" t="s">
        <v>408</v>
      </c>
      <c r="E283" s="175" t="s">
        <v>92</v>
      </c>
      <c r="F283" s="176"/>
      <c r="G283" s="103" t="s">
        <v>68</v>
      </c>
      <c r="H283" s="92">
        <v>12800</v>
      </c>
      <c r="I283" s="93">
        <v>12800</v>
      </c>
      <c r="J283" s="94">
        <v>0</v>
      </c>
      <c r="K283" s="74" t="str">
        <f t="shared" si="4"/>
        <v>00007090000000000000</v>
      </c>
      <c r="L283" s="65" t="s">
        <v>407</v>
      </c>
    </row>
    <row r="284" spans="1:12" ht="45" x14ac:dyDescent="0.2">
      <c r="A284" s="62" t="s">
        <v>186</v>
      </c>
      <c r="B284" s="63" t="s">
        <v>7</v>
      </c>
      <c r="C284" s="91" t="s">
        <v>68</v>
      </c>
      <c r="D284" s="102" t="s">
        <v>408</v>
      </c>
      <c r="E284" s="175" t="s">
        <v>188</v>
      </c>
      <c r="F284" s="176"/>
      <c r="G284" s="103" t="s">
        <v>68</v>
      </c>
      <c r="H284" s="92">
        <v>12800</v>
      </c>
      <c r="I284" s="93">
        <v>12800</v>
      </c>
      <c r="J284" s="94">
        <v>0</v>
      </c>
      <c r="K284" s="74" t="str">
        <f t="shared" ref="K284:K311" si="5">C284 &amp; D284 &amp;E284 &amp; F284 &amp; G284</f>
        <v>00007090200000000000</v>
      </c>
      <c r="L284" s="65" t="s">
        <v>409</v>
      </c>
    </row>
    <row r="285" spans="1:12" ht="45" x14ac:dyDescent="0.2">
      <c r="A285" s="62" t="s">
        <v>189</v>
      </c>
      <c r="B285" s="63" t="s">
        <v>7</v>
      </c>
      <c r="C285" s="91" t="s">
        <v>68</v>
      </c>
      <c r="D285" s="102" t="s">
        <v>408</v>
      </c>
      <c r="E285" s="175" t="s">
        <v>191</v>
      </c>
      <c r="F285" s="176"/>
      <c r="G285" s="103" t="s">
        <v>68</v>
      </c>
      <c r="H285" s="92">
        <v>12800</v>
      </c>
      <c r="I285" s="93">
        <v>12800</v>
      </c>
      <c r="J285" s="94">
        <v>0</v>
      </c>
      <c r="K285" s="74" t="str">
        <f t="shared" si="5"/>
        <v>00007090200100000000</v>
      </c>
      <c r="L285" s="65" t="s">
        <v>410</v>
      </c>
    </row>
    <row r="286" spans="1:12" ht="30" x14ac:dyDescent="0.2">
      <c r="A286" s="62" t="s">
        <v>192</v>
      </c>
      <c r="B286" s="63" t="s">
        <v>7</v>
      </c>
      <c r="C286" s="91" t="s">
        <v>68</v>
      </c>
      <c r="D286" s="102" t="s">
        <v>408</v>
      </c>
      <c r="E286" s="175" t="s">
        <v>194</v>
      </c>
      <c r="F286" s="176"/>
      <c r="G286" s="103" t="s">
        <v>68</v>
      </c>
      <c r="H286" s="92">
        <v>12800</v>
      </c>
      <c r="I286" s="93">
        <v>12800</v>
      </c>
      <c r="J286" s="94">
        <v>0</v>
      </c>
      <c r="K286" s="74" t="str">
        <f t="shared" si="5"/>
        <v>00007090200123010000</v>
      </c>
      <c r="L286" s="65" t="s">
        <v>411</v>
      </c>
    </row>
    <row r="287" spans="1:12" ht="30" x14ac:dyDescent="0.2">
      <c r="A287" s="62" t="s">
        <v>129</v>
      </c>
      <c r="B287" s="63" t="s">
        <v>7</v>
      </c>
      <c r="C287" s="91" t="s">
        <v>68</v>
      </c>
      <c r="D287" s="102" t="s">
        <v>408</v>
      </c>
      <c r="E287" s="175" t="s">
        <v>194</v>
      </c>
      <c r="F287" s="176"/>
      <c r="G287" s="103" t="s">
        <v>7</v>
      </c>
      <c r="H287" s="92">
        <v>12800</v>
      </c>
      <c r="I287" s="93">
        <v>12800</v>
      </c>
      <c r="J287" s="94">
        <v>0</v>
      </c>
      <c r="K287" s="74" t="str">
        <f t="shared" si="5"/>
        <v>00007090200123010200</v>
      </c>
      <c r="L287" s="65" t="s">
        <v>412</v>
      </c>
    </row>
    <row r="288" spans="1:12" ht="30" x14ac:dyDescent="0.2">
      <c r="A288" s="62" t="s">
        <v>131</v>
      </c>
      <c r="B288" s="63" t="s">
        <v>7</v>
      </c>
      <c r="C288" s="91" t="s">
        <v>68</v>
      </c>
      <c r="D288" s="102" t="s">
        <v>408</v>
      </c>
      <c r="E288" s="175" t="s">
        <v>194</v>
      </c>
      <c r="F288" s="176"/>
      <c r="G288" s="103" t="s">
        <v>133</v>
      </c>
      <c r="H288" s="92">
        <v>12800</v>
      </c>
      <c r="I288" s="93">
        <v>12800</v>
      </c>
      <c r="J288" s="94">
        <v>0</v>
      </c>
      <c r="K288" s="74" t="str">
        <f t="shared" si="5"/>
        <v>00007090200123010240</v>
      </c>
      <c r="L288" s="65" t="s">
        <v>413</v>
      </c>
    </row>
    <row r="289" spans="1:12" s="54" customFormat="1" ht="30" x14ac:dyDescent="0.2">
      <c r="A289" s="52" t="s">
        <v>134</v>
      </c>
      <c r="B289" s="51" t="s">
        <v>7</v>
      </c>
      <c r="C289" s="95" t="s">
        <v>68</v>
      </c>
      <c r="D289" s="104" t="s">
        <v>408</v>
      </c>
      <c r="E289" s="165" t="s">
        <v>194</v>
      </c>
      <c r="F289" s="166"/>
      <c r="G289" s="105" t="s">
        <v>135</v>
      </c>
      <c r="H289" s="96">
        <v>12800</v>
      </c>
      <c r="I289" s="97">
        <v>12800</v>
      </c>
      <c r="J289" s="98">
        <v>0</v>
      </c>
      <c r="K289" s="74" t="str">
        <f t="shared" si="5"/>
        <v>00007090200123010244</v>
      </c>
      <c r="L289" s="53" t="str">
        <f>C289 &amp; D289 &amp;E289 &amp; F289 &amp; G289</f>
        <v>00007090200123010244</v>
      </c>
    </row>
    <row r="290" spans="1:12" ht="30" x14ac:dyDescent="0.2">
      <c r="A290" s="62" t="s">
        <v>414</v>
      </c>
      <c r="B290" s="63" t="s">
        <v>7</v>
      </c>
      <c r="C290" s="91" t="s">
        <v>68</v>
      </c>
      <c r="D290" s="102" t="s">
        <v>416</v>
      </c>
      <c r="E290" s="175" t="s">
        <v>92</v>
      </c>
      <c r="F290" s="176"/>
      <c r="G290" s="103" t="s">
        <v>68</v>
      </c>
      <c r="H290" s="92">
        <v>12640</v>
      </c>
      <c r="I290" s="93">
        <v>12640</v>
      </c>
      <c r="J290" s="94">
        <v>0</v>
      </c>
      <c r="K290" s="74" t="str">
        <f t="shared" si="5"/>
        <v>00008000000000000000</v>
      </c>
      <c r="L290" s="65" t="s">
        <v>415</v>
      </c>
    </row>
    <row r="291" spans="1:12" ht="30" x14ac:dyDescent="0.2">
      <c r="A291" s="62" t="s">
        <v>417</v>
      </c>
      <c r="B291" s="63" t="s">
        <v>7</v>
      </c>
      <c r="C291" s="91" t="s">
        <v>68</v>
      </c>
      <c r="D291" s="102" t="s">
        <v>419</v>
      </c>
      <c r="E291" s="175" t="s">
        <v>92</v>
      </c>
      <c r="F291" s="176"/>
      <c r="G291" s="103" t="s">
        <v>68</v>
      </c>
      <c r="H291" s="92">
        <v>12640</v>
      </c>
      <c r="I291" s="93">
        <v>12640</v>
      </c>
      <c r="J291" s="94">
        <v>0</v>
      </c>
      <c r="K291" s="74" t="str">
        <f t="shared" si="5"/>
        <v>00008010000000000000</v>
      </c>
      <c r="L291" s="65" t="s">
        <v>418</v>
      </c>
    </row>
    <row r="292" spans="1:12" ht="30" x14ac:dyDescent="0.2">
      <c r="A292" s="62" t="s">
        <v>170</v>
      </c>
      <c r="B292" s="63" t="s">
        <v>7</v>
      </c>
      <c r="C292" s="91" t="s">
        <v>68</v>
      </c>
      <c r="D292" s="102" t="s">
        <v>419</v>
      </c>
      <c r="E292" s="175" t="s">
        <v>172</v>
      </c>
      <c r="F292" s="176"/>
      <c r="G292" s="103" t="s">
        <v>68</v>
      </c>
      <c r="H292" s="92">
        <v>12640</v>
      </c>
      <c r="I292" s="93">
        <v>12640</v>
      </c>
      <c r="J292" s="94">
        <v>0</v>
      </c>
      <c r="K292" s="74" t="str">
        <f t="shared" si="5"/>
        <v>00008019300000000000</v>
      </c>
      <c r="L292" s="65" t="s">
        <v>420</v>
      </c>
    </row>
    <row r="293" spans="1:12" ht="30" x14ac:dyDescent="0.2">
      <c r="A293" s="62" t="s">
        <v>421</v>
      </c>
      <c r="B293" s="63" t="s">
        <v>7</v>
      </c>
      <c r="C293" s="91" t="s">
        <v>68</v>
      </c>
      <c r="D293" s="102" t="s">
        <v>419</v>
      </c>
      <c r="E293" s="175" t="s">
        <v>423</v>
      </c>
      <c r="F293" s="176"/>
      <c r="G293" s="103" t="s">
        <v>68</v>
      </c>
      <c r="H293" s="92">
        <v>12640</v>
      </c>
      <c r="I293" s="93">
        <v>12640</v>
      </c>
      <c r="J293" s="94">
        <v>0</v>
      </c>
      <c r="K293" s="74" t="str">
        <f t="shared" si="5"/>
        <v>00008019300026020000</v>
      </c>
      <c r="L293" s="65" t="s">
        <v>422</v>
      </c>
    </row>
    <row r="294" spans="1:12" ht="30" x14ac:dyDescent="0.2">
      <c r="A294" s="62" t="s">
        <v>129</v>
      </c>
      <c r="B294" s="63" t="s">
        <v>7</v>
      </c>
      <c r="C294" s="91" t="s">
        <v>68</v>
      </c>
      <c r="D294" s="102" t="s">
        <v>419</v>
      </c>
      <c r="E294" s="175" t="s">
        <v>423</v>
      </c>
      <c r="F294" s="176"/>
      <c r="G294" s="103" t="s">
        <v>7</v>
      </c>
      <c r="H294" s="92">
        <v>12640</v>
      </c>
      <c r="I294" s="93">
        <v>12640</v>
      </c>
      <c r="J294" s="94">
        <v>0</v>
      </c>
      <c r="K294" s="74" t="str">
        <f t="shared" si="5"/>
        <v>00008019300026020200</v>
      </c>
      <c r="L294" s="65" t="s">
        <v>424</v>
      </c>
    </row>
    <row r="295" spans="1:12" ht="30" x14ac:dyDescent="0.2">
      <c r="A295" s="62" t="s">
        <v>131</v>
      </c>
      <c r="B295" s="63" t="s">
        <v>7</v>
      </c>
      <c r="C295" s="91" t="s">
        <v>68</v>
      </c>
      <c r="D295" s="102" t="s">
        <v>419</v>
      </c>
      <c r="E295" s="175" t="s">
        <v>423</v>
      </c>
      <c r="F295" s="176"/>
      <c r="G295" s="103" t="s">
        <v>133</v>
      </c>
      <c r="H295" s="92">
        <v>12640</v>
      </c>
      <c r="I295" s="93">
        <v>12640</v>
      </c>
      <c r="J295" s="94">
        <v>0</v>
      </c>
      <c r="K295" s="74" t="str">
        <f t="shared" si="5"/>
        <v>00008019300026020240</v>
      </c>
      <c r="L295" s="65" t="s">
        <v>425</v>
      </c>
    </row>
    <row r="296" spans="1:12" s="54" customFormat="1" ht="30" x14ac:dyDescent="0.2">
      <c r="A296" s="52" t="s">
        <v>134</v>
      </c>
      <c r="B296" s="51" t="s">
        <v>7</v>
      </c>
      <c r="C296" s="95" t="s">
        <v>68</v>
      </c>
      <c r="D296" s="104" t="s">
        <v>419</v>
      </c>
      <c r="E296" s="165" t="s">
        <v>423</v>
      </c>
      <c r="F296" s="166"/>
      <c r="G296" s="105" t="s">
        <v>135</v>
      </c>
      <c r="H296" s="96">
        <v>12640</v>
      </c>
      <c r="I296" s="97">
        <v>12640</v>
      </c>
      <c r="J296" s="98">
        <v>0</v>
      </c>
      <c r="K296" s="74" t="str">
        <f t="shared" si="5"/>
        <v>00008019300026020244</v>
      </c>
      <c r="L296" s="53" t="str">
        <f>C296 &amp; D296 &amp;E296 &amp; F296 &amp; G296</f>
        <v>00008019300026020244</v>
      </c>
    </row>
    <row r="297" spans="1:12" ht="30" x14ac:dyDescent="0.2">
      <c r="A297" s="62" t="s">
        <v>426</v>
      </c>
      <c r="B297" s="63" t="s">
        <v>7</v>
      </c>
      <c r="C297" s="91" t="s">
        <v>68</v>
      </c>
      <c r="D297" s="102" t="s">
        <v>428</v>
      </c>
      <c r="E297" s="175" t="s">
        <v>92</v>
      </c>
      <c r="F297" s="176"/>
      <c r="G297" s="103" t="s">
        <v>68</v>
      </c>
      <c r="H297" s="92">
        <v>504569.38</v>
      </c>
      <c r="I297" s="93">
        <v>504569.38</v>
      </c>
      <c r="J297" s="94">
        <v>0</v>
      </c>
      <c r="K297" s="74" t="str">
        <f t="shared" si="5"/>
        <v>00010000000000000000</v>
      </c>
      <c r="L297" s="65" t="s">
        <v>427</v>
      </c>
    </row>
    <row r="298" spans="1:12" ht="30" x14ac:dyDescent="0.2">
      <c r="A298" s="62" t="s">
        <v>429</v>
      </c>
      <c r="B298" s="63" t="s">
        <v>7</v>
      </c>
      <c r="C298" s="91" t="s">
        <v>68</v>
      </c>
      <c r="D298" s="102" t="s">
        <v>431</v>
      </c>
      <c r="E298" s="175" t="s">
        <v>92</v>
      </c>
      <c r="F298" s="176"/>
      <c r="G298" s="103" t="s">
        <v>68</v>
      </c>
      <c r="H298" s="92">
        <v>504569.38</v>
      </c>
      <c r="I298" s="93">
        <v>504569.38</v>
      </c>
      <c r="J298" s="94">
        <v>0</v>
      </c>
      <c r="K298" s="74" t="str">
        <f t="shared" si="5"/>
        <v>00010010000000000000</v>
      </c>
      <c r="L298" s="65" t="s">
        <v>430</v>
      </c>
    </row>
    <row r="299" spans="1:12" ht="30" x14ac:dyDescent="0.2">
      <c r="A299" s="62" t="s">
        <v>170</v>
      </c>
      <c r="B299" s="63" t="s">
        <v>7</v>
      </c>
      <c r="C299" s="91" t="s">
        <v>68</v>
      </c>
      <c r="D299" s="102" t="s">
        <v>431</v>
      </c>
      <c r="E299" s="175" t="s">
        <v>172</v>
      </c>
      <c r="F299" s="176"/>
      <c r="G299" s="103" t="s">
        <v>68</v>
      </c>
      <c r="H299" s="92">
        <v>504569.38</v>
      </c>
      <c r="I299" s="93">
        <v>504569.38</v>
      </c>
      <c r="J299" s="94">
        <v>0</v>
      </c>
      <c r="K299" s="74" t="str">
        <f t="shared" si="5"/>
        <v>00010019300000000000</v>
      </c>
      <c r="L299" s="65" t="s">
        <v>432</v>
      </c>
    </row>
    <row r="300" spans="1:12" ht="33.75" x14ac:dyDescent="0.2">
      <c r="A300" s="62" t="s">
        <v>433</v>
      </c>
      <c r="B300" s="63" t="s">
        <v>7</v>
      </c>
      <c r="C300" s="91" t="s">
        <v>68</v>
      </c>
      <c r="D300" s="102" t="s">
        <v>431</v>
      </c>
      <c r="E300" s="175" t="s">
        <v>435</v>
      </c>
      <c r="F300" s="176"/>
      <c r="G300" s="103" t="s">
        <v>68</v>
      </c>
      <c r="H300" s="92">
        <v>504569.38</v>
      </c>
      <c r="I300" s="93">
        <v>504569.38</v>
      </c>
      <c r="J300" s="94">
        <v>0</v>
      </c>
      <c r="K300" s="74" t="str">
        <f t="shared" si="5"/>
        <v>00010019300026030000</v>
      </c>
      <c r="L300" s="65" t="s">
        <v>434</v>
      </c>
    </row>
    <row r="301" spans="1:12" ht="30" x14ac:dyDescent="0.2">
      <c r="A301" s="62" t="s">
        <v>436</v>
      </c>
      <c r="B301" s="63" t="s">
        <v>7</v>
      </c>
      <c r="C301" s="91" t="s">
        <v>68</v>
      </c>
      <c r="D301" s="102" t="s">
        <v>431</v>
      </c>
      <c r="E301" s="175" t="s">
        <v>435</v>
      </c>
      <c r="F301" s="176"/>
      <c r="G301" s="103" t="s">
        <v>438</v>
      </c>
      <c r="H301" s="92">
        <v>504569.38</v>
      </c>
      <c r="I301" s="93">
        <v>504569.38</v>
      </c>
      <c r="J301" s="94">
        <v>0</v>
      </c>
      <c r="K301" s="74" t="str">
        <f t="shared" si="5"/>
        <v>00010019300026030300</v>
      </c>
      <c r="L301" s="65" t="s">
        <v>437</v>
      </c>
    </row>
    <row r="302" spans="1:12" ht="30" x14ac:dyDescent="0.2">
      <c r="A302" s="62" t="s">
        <v>439</v>
      </c>
      <c r="B302" s="63" t="s">
        <v>7</v>
      </c>
      <c r="C302" s="91" t="s">
        <v>68</v>
      </c>
      <c r="D302" s="102" t="s">
        <v>431</v>
      </c>
      <c r="E302" s="175" t="s">
        <v>435</v>
      </c>
      <c r="F302" s="176"/>
      <c r="G302" s="103" t="s">
        <v>441</v>
      </c>
      <c r="H302" s="92">
        <v>504569.38</v>
      </c>
      <c r="I302" s="93">
        <v>504569.38</v>
      </c>
      <c r="J302" s="94">
        <v>0</v>
      </c>
      <c r="K302" s="74" t="str">
        <f t="shared" si="5"/>
        <v>00010019300026030310</v>
      </c>
      <c r="L302" s="65" t="s">
        <v>440</v>
      </c>
    </row>
    <row r="303" spans="1:12" s="54" customFormat="1" ht="30" x14ac:dyDescent="0.2">
      <c r="A303" s="52" t="s">
        <v>442</v>
      </c>
      <c r="B303" s="51" t="s">
        <v>7</v>
      </c>
      <c r="C303" s="95" t="s">
        <v>68</v>
      </c>
      <c r="D303" s="104" t="s">
        <v>431</v>
      </c>
      <c r="E303" s="165" t="s">
        <v>435</v>
      </c>
      <c r="F303" s="166"/>
      <c r="G303" s="105" t="s">
        <v>443</v>
      </c>
      <c r="H303" s="96">
        <v>504569.38</v>
      </c>
      <c r="I303" s="97">
        <v>504569.38</v>
      </c>
      <c r="J303" s="98">
        <v>0</v>
      </c>
      <c r="K303" s="74" t="str">
        <f t="shared" si="5"/>
        <v>00010019300026030312</v>
      </c>
      <c r="L303" s="53" t="str">
        <f>C303 &amp; D303 &amp;E303 &amp; F303 &amp; G303</f>
        <v>00010019300026030312</v>
      </c>
    </row>
    <row r="304" spans="1:12" ht="30" x14ac:dyDescent="0.2">
      <c r="A304" s="62" t="s">
        <v>444</v>
      </c>
      <c r="B304" s="63" t="s">
        <v>7</v>
      </c>
      <c r="C304" s="91" t="s">
        <v>68</v>
      </c>
      <c r="D304" s="102" t="s">
        <v>446</v>
      </c>
      <c r="E304" s="175" t="s">
        <v>92</v>
      </c>
      <c r="F304" s="176"/>
      <c r="G304" s="103" t="s">
        <v>68</v>
      </c>
      <c r="H304" s="92">
        <v>51258.79</v>
      </c>
      <c r="I304" s="93">
        <v>51258.79</v>
      </c>
      <c r="J304" s="94">
        <v>0</v>
      </c>
      <c r="K304" s="74" t="str">
        <f t="shared" si="5"/>
        <v>00011000000000000000</v>
      </c>
      <c r="L304" s="65" t="s">
        <v>445</v>
      </c>
    </row>
    <row r="305" spans="1:12" ht="30" x14ac:dyDescent="0.2">
      <c r="A305" s="62" t="s">
        <v>447</v>
      </c>
      <c r="B305" s="63" t="s">
        <v>7</v>
      </c>
      <c r="C305" s="91" t="s">
        <v>68</v>
      </c>
      <c r="D305" s="102" t="s">
        <v>449</v>
      </c>
      <c r="E305" s="175" t="s">
        <v>92</v>
      </c>
      <c r="F305" s="176"/>
      <c r="G305" s="103" t="s">
        <v>68</v>
      </c>
      <c r="H305" s="92">
        <v>51258.79</v>
      </c>
      <c r="I305" s="93">
        <v>51258.79</v>
      </c>
      <c r="J305" s="94">
        <v>0</v>
      </c>
      <c r="K305" s="74" t="str">
        <f t="shared" si="5"/>
        <v>00011010000000000000</v>
      </c>
      <c r="L305" s="65" t="s">
        <v>448</v>
      </c>
    </row>
    <row r="306" spans="1:12" ht="33.75" x14ac:dyDescent="0.2">
      <c r="A306" s="62" t="s">
        <v>197</v>
      </c>
      <c r="B306" s="63" t="s">
        <v>7</v>
      </c>
      <c r="C306" s="91" t="s">
        <v>68</v>
      </c>
      <c r="D306" s="102" t="s">
        <v>449</v>
      </c>
      <c r="E306" s="175" t="s">
        <v>199</v>
      </c>
      <c r="F306" s="176"/>
      <c r="G306" s="103" t="s">
        <v>68</v>
      </c>
      <c r="H306" s="92">
        <v>51258.79</v>
      </c>
      <c r="I306" s="93">
        <v>51258.79</v>
      </c>
      <c r="J306" s="94">
        <v>0</v>
      </c>
      <c r="K306" s="74" t="str">
        <f t="shared" si="5"/>
        <v>00011010300000000000</v>
      </c>
      <c r="L306" s="65" t="s">
        <v>450</v>
      </c>
    </row>
    <row r="307" spans="1:12" ht="56.25" x14ac:dyDescent="0.2">
      <c r="A307" s="62" t="s">
        <v>200</v>
      </c>
      <c r="B307" s="63" t="s">
        <v>7</v>
      </c>
      <c r="C307" s="91" t="s">
        <v>68</v>
      </c>
      <c r="D307" s="102" t="s">
        <v>449</v>
      </c>
      <c r="E307" s="175" t="s">
        <v>202</v>
      </c>
      <c r="F307" s="176"/>
      <c r="G307" s="103" t="s">
        <v>68</v>
      </c>
      <c r="H307" s="92">
        <v>51258.79</v>
      </c>
      <c r="I307" s="93">
        <v>51258.79</v>
      </c>
      <c r="J307" s="94">
        <v>0</v>
      </c>
      <c r="K307" s="74" t="str">
        <f t="shared" si="5"/>
        <v>00011010330000000000</v>
      </c>
      <c r="L307" s="65" t="s">
        <v>451</v>
      </c>
    </row>
    <row r="308" spans="1:12" ht="33.75" x14ac:dyDescent="0.2">
      <c r="A308" s="62" t="s">
        <v>203</v>
      </c>
      <c r="B308" s="63" t="s">
        <v>7</v>
      </c>
      <c r="C308" s="91" t="s">
        <v>68</v>
      </c>
      <c r="D308" s="102" t="s">
        <v>449</v>
      </c>
      <c r="E308" s="175" t="s">
        <v>205</v>
      </c>
      <c r="F308" s="176"/>
      <c r="G308" s="103" t="s">
        <v>68</v>
      </c>
      <c r="H308" s="92">
        <v>51258.79</v>
      </c>
      <c r="I308" s="93">
        <v>51258.79</v>
      </c>
      <c r="J308" s="94">
        <v>0</v>
      </c>
      <c r="K308" s="74" t="str">
        <f t="shared" si="5"/>
        <v>00011010330200000000</v>
      </c>
      <c r="L308" s="65" t="s">
        <v>452</v>
      </c>
    </row>
    <row r="309" spans="1:12" ht="67.5" x14ac:dyDescent="0.2">
      <c r="A309" s="62" t="s">
        <v>453</v>
      </c>
      <c r="B309" s="63" t="s">
        <v>7</v>
      </c>
      <c r="C309" s="91" t="s">
        <v>68</v>
      </c>
      <c r="D309" s="102" t="s">
        <v>449</v>
      </c>
      <c r="E309" s="175" t="s">
        <v>455</v>
      </c>
      <c r="F309" s="176"/>
      <c r="G309" s="103" t="s">
        <v>68</v>
      </c>
      <c r="H309" s="92">
        <v>51258.79</v>
      </c>
      <c r="I309" s="93">
        <v>51258.79</v>
      </c>
      <c r="J309" s="94">
        <v>0</v>
      </c>
      <c r="K309" s="74" t="str">
        <f t="shared" si="5"/>
        <v>00011010330262050000</v>
      </c>
      <c r="L309" s="65" t="s">
        <v>454</v>
      </c>
    </row>
    <row r="310" spans="1:12" ht="30" x14ac:dyDescent="0.2">
      <c r="A310" s="62" t="s">
        <v>209</v>
      </c>
      <c r="B310" s="63" t="s">
        <v>7</v>
      </c>
      <c r="C310" s="91" t="s">
        <v>68</v>
      </c>
      <c r="D310" s="102" t="s">
        <v>449</v>
      </c>
      <c r="E310" s="175" t="s">
        <v>455</v>
      </c>
      <c r="F310" s="176"/>
      <c r="G310" s="103" t="s">
        <v>8</v>
      </c>
      <c r="H310" s="92">
        <v>51258.79</v>
      </c>
      <c r="I310" s="93">
        <v>51258.79</v>
      </c>
      <c r="J310" s="94">
        <v>0</v>
      </c>
      <c r="K310" s="74" t="str">
        <f t="shared" si="5"/>
        <v>00011010330262050500</v>
      </c>
      <c r="L310" s="65" t="s">
        <v>456</v>
      </c>
    </row>
    <row r="311" spans="1:12" s="54" customFormat="1" ht="30" x14ac:dyDescent="0.2">
      <c r="A311" s="52" t="s">
        <v>211</v>
      </c>
      <c r="B311" s="51" t="s">
        <v>7</v>
      </c>
      <c r="C311" s="95" t="s">
        <v>68</v>
      </c>
      <c r="D311" s="104" t="s">
        <v>449</v>
      </c>
      <c r="E311" s="165" t="s">
        <v>455</v>
      </c>
      <c r="F311" s="166"/>
      <c r="G311" s="105" t="s">
        <v>212</v>
      </c>
      <c r="H311" s="96">
        <v>51258.79</v>
      </c>
      <c r="I311" s="97">
        <v>51258.79</v>
      </c>
      <c r="J311" s="98">
        <v>0</v>
      </c>
      <c r="K311" s="74" t="str">
        <f t="shared" si="5"/>
        <v>00011010330262050540</v>
      </c>
      <c r="L311" s="53" t="str">
        <f>C311 &amp; D311 &amp;E311 &amp; F311 &amp; G311</f>
        <v>00011010330262050540</v>
      </c>
    </row>
    <row r="312" spans="1:12" ht="5.25" hidden="1" customHeight="1" thickBot="1" x14ac:dyDescent="0.25">
      <c r="A312" s="17"/>
      <c r="B312" s="29"/>
      <c r="C312" s="106"/>
      <c r="D312" s="106"/>
      <c r="E312" s="106"/>
      <c r="F312" s="106"/>
      <c r="G312" s="106"/>
      <c r="H312" s="107"/>
      <c r="I312" s="108"/>
      <c r="J312" s="109"/>
      <c r="K312" s="72"/>
    </row>
    <row r="313" spans="1:12" ht="15.75" thickBot="1" x14ac:dyDescent="0.25">
      <c r="A313" s="25"/>
      <c r="B313" s="25"/>
      <c r="C313" s="110"/>
      <c r="D313" s="110"/>
      <c r="E313" s="110"/>
      <c r="F313" s="110"/>
      <c r="G313" s="110"/>
      <c r="H313" s="111"/>
      <c r="I313" s="111"/>
      <c r="J313" s="111"/>
      <c r="K313" s="39"/>
    </row>
    <row r="314" spans="1:12" ht="28.5" customHeight="1" thickBot="1" x14ac:dyDescent="0.25">
      <c r="A314" s="37" t="s">
        <v>18</v>
      </c>
      <c r="B314" s="38">
        <v>450</v>
      </c>
      <c r="C314" s="167" t="s">
        <v>17</v>
      </c>
      <c r="D314" s="168"/>
      <c r="E314" s="168"/>
      <c r="F314" s="168"/>
      <c r="G314" s="169"/>
      <c r="H314" s="112">
        <f>0-H322</f>
        <v>-539961.69999999995</v>
      </c>
      <c r="I314" s="112">
        <v>634159.53</v>
      </c>
      <c r="J314" s="113" t="s">
        <v>17</v>
      </c>
    </row>
    <row r="315" spans="1:12" x14ac:dyDescent="0.2">
      <c r="A315" s="25"/>
      <c r="B315" s="28"/>
      <c r="C315" s="21"/>
      <c r="D315" s="21"/>
      <c r="E315" s="21"/>
      <c r="F315" s="21"/>
      <c r="G315" s="21"/>
      <c r="H315" s="21"/>
      <c r="I315" s="21"/>
      <c r="J315" s="21"/>
    </row>
    <row r="316" spans="1:12" ht="15" x14ac:dyDescent="0.25">
      <c r="A316" s="198" t="s">
        <v>31</v>
      </c>
      <c r="B316" s="198"/>
      <c r="C316" s="198"/>
      <c r="D316" s="198"/>
      <c r="E316" s="198"/>
      <c r="F316" s="198"/>
      <c r="G316" s="198"/>
      <c r="H316" s="198"/>
      <c r="I316" s="198"/>
      <c r="J316" s="198"/>
      <c r="K316" s="69"/>
    </row>
    <row r="317" spans="1:12" x14ac:dyDescent="0.2">
      <c r="A317" s="8"/>
      <c r="B317" s="24"/>
      <c r="C317" s="9"/>
      <c r="D317" s="9"/>
      <c r="E317" s="9"/>
      <c r="F317" s="9"/>
      <c r="G317" s="9"/>
      <c r="H317" s="10"/>
      <c r="I317" s="10"/>
      <c r="J317" s="36" t="s">
        <v>27</v>
      </c>
      <c r="K317" s="36"/>
    </row>
    <row r="318" spans="1:12" ht="17.100000000000001" customHeight="1" x14ac:dyDescent="0.2">
      <c r="A318" s="150" t="s">
        <v>38</v>
      </c>
      <c r="B318" s="150" t="s">
        <v>39</v>
      </c>
      <c r="C318" s="156" t="s">
        <v>44</v>
      </c>
      <c r="D318" s="157"/>
      <c r="E318" s="157"/>
      <c r="F318" s="157"/>
      <c r="G318" s="158"/>
      <c r="H318" s="150" t="s">
        <v>41</v>
      </c>
      <c r="I318" s="150" t="s">
        <v>23</v>
      </c>
      <c r="J318" s="150" t="s">
        <v>42</v>
      </c>
      <c r="K318" s="70"/>
    </row>
    <row r="319" spans="1:12" ht="17.100000000000001" customHeight="1" x14ac:dyDescent="0.2">
      <c r="A319" s="151"/>
      <c r="B319" s="151"/>
      <c r="C319" s="159"/>
      <c r="D319" s="160"/>
      <c r="E319" s="160"/>
      <c r="F319" s="160"/>
      <c r="G319" s="161"/>
      <c r="H319" s="151"/>
      <c r="I319" s="151"/>
      <c r="J319" s="151"/>
      <c r="K319" s="70"/>
    </row>
    <row r="320" spans="1:12" ht="17.100000000000001" customHeight="1" x14ac:dyDescent="0.2">
      <c r="A320" s="152"/>
      <c r="B320" s="152"/>
      <c r="C320" s="162"/>
      <c r="D320" s="163"/>
      <c r="E320" s="163"/>
      <c r="F320" s="163"/>
      <c r="G320" s="164"/>
      <c r="H320" s="152"/>
      <c r="I320" s="152"/>
      <c r="J320" s="152"/>
      <c r="K320" s="70"/>
    </row>
    <row r="321" spans="1:12" ht="13.5" thickBot="1" x14ac:dyDescent="0.25">
      <c r="A321" s="44">
        <v>1</v>
      </c>
      <c r="B321" s="12">
        <v>2</v>
      </c>
      <c r="C321" s="186">
        <v>3</v>
      </c>
      <c r="D321" s="187"/>
      <c r="E321" s="187"/>
      <c r="F321" s="187"/>
      <c r="G321" s="188"/>
      <c r="H321" s="13" t="s">
        <v>2</v>
      </c>
      <c r="I321" s="13" t="s">
        <v>25</v>
      </c>
      <c r="J321" s="13" t="s">
        <v>26</v>
      </c>
      <c r="K321" s="71"/>
    </row>
    <row r="322" spans="1:12" ht="12.75" customHeight="1" x14ac:dyDescent="0.2">
      <c r="A322" s="48" t="s">
        <v>32</v>
      </c>
      <c r="B322" s="34" t="s">
        <v>8</v>
      </c>
      <c r="C322" s="153" t="s">
        <v>17</v>
      </c>
      <c r="D322" s="154"/>
      <c r="E322" s="154"/>
      <c r="F322" s="154"/>
      <c r="G322" s="155"/>
      <c r="H322" s="114">
        <v>539961.69999999995</v>
      </c>
      <c r="I322" s="114">
        <v>-634159.53</v>
      </c>
      <c r="J322" s="115">
        <v>1174121.23</v>
      </c>
    </row>
    <row r="323" spans="1:12" ht="12.75" customHeight="1" x14ac:dyDescent="0.2">
      <c r="A323" s="49" t="s">
        <v>11</v>
      </c>
      <c r="B323" s="35"/>
      <c r="C323" s="189"/>
      <c r="D323" s="190"/>
      <c r="E323" s="190"/>
      <c r="F323" s="190"/>
      <c r="G323" s="191"/>
      <c r="H323" s="116"/>
      <c r="I323" s="117"/>
      <c r="J323" s="118"/>
    </row>
    <row r="324" spans="1:12" ht="12.75" customHeight="1" x14ac:dyDescent="0.2">
      <c r="A324" s="48" t="s">
        <v>33</v>
      </c>
      <c r="B324" s="40" t="s">
        <v>12</v>
      </c>
      <c r="C324" s="202" t="s">
        <v>17</v>
      </c>
      <c r="D324" s="203"/>
      <c r="E324" s="203"/>
      <c r="F324" s="203"/>
      <c r="G324" s="204"/>
      <c r="H324" s="89">
        <v>0</v>
      </c>
      <c r="I324" s="89">
        <v>0</v>
      </c>
      <c r="J324" s="119">
        <v>0</v>
      </c>
    </row>
    <row r="325" spans="1:12" ht="12.75" customHeight="1" x14ac:dyDescent="0.2">
      <c r="A325" s="49" t="s">
        <v>10</v>
      </c>
      <c r="B325" s="41"/>
      <c r="C325" s="178"/>
      <c r="D325" s="179"/>
      <c r="E325" s="179"/>
      <c r="F325" s="179"/>
      <c r="G325" s="180"/>
      <c r="H325" s="120"/>
      <c r="I325" s="121"/>
      <c r="J325" s="122"/>
    </row>
    <row r="326" spans="1:12" ht="15" hidden="1" customHeight="1" x14ac:dyDescent="0.2">
      <c r="A326" s="81"/>
      <c r="B326" s="82" t="s">
        <v>12</v>
      </c>
      <c r="C326" s="123"/>
      <c r="D326" s="170"/>
      <c r="E326" s="171"/>
      <c r="F326" s="171"/>
      <c r="G326" s="172"/>
      <c r="H326" s="124"/>
      <c r="I326" s="125"/>
      <c r="J326" s="126"/>
      <c r="K326" s="83" t="str">
        <f>C326 &amp; D326 &amp; G326</f>
        <v/>
      </c>
      <c r="L326" s="84"/>
    </row>
    <row r="327" spans="1:12" s="54" customFormat="1" ht="15" x14ac:dyDescent="0.2">
      <c r="A327" s="85"/>
      <c r="B327" s="86" t="s">
        <v>12</v>
      </c>
      <c r="C327" s="127"/>
      <c r="D327" s="173"/>
      <c r="E327" s="173"/>
      <c r="F327" s="173"/>
      <c r="G327" s="174"/>
      <c r="H327" s="128"/>
      <c r="I327" s="129"/>
      <c r="J327" s="130">
        <v>0</v>
      </c>
      <c r="K327" s="87" t="str">
        <f>C327 &amp; D327 &amp; G327</f>
        <v/>
      </c>
      <c r="L327" s="88" t="str">
        <f>C327 &amp; D327 &amp; G327</f>
        <v/>
      </c>
    </row>
    <row r="328" spans="1:12" ht="12.75" hidden="1" customHeight="1" x14ac:dyDescent="0.2">
      <c r="A328" s="50"/>
      <c r="B328" s="16"/>
      <c r="C328" s="131"/>
      <c r="D328" s="131"/>
      <c r="E328" s="131"/>
      <c r="F328" s="131"/>
      <c r="G328" s="131"/>
      <c r="H328" s="132"/>
      <c r="I328" s="133"/>
      <c r="J328" s="134"/>
      <c r="K328" s="73"/>
    </row>
    <row r="329" spans="1:12" ht="12.75" customHeight="1" x14ac:dyDescent="0.2">
      <c r="A329" s="48" t="s">
        <v>34</v>
      </c>
      <c r="B329" s="41" t="s">
        <v>13</v>
      </c>
      <c r="C329" s="178" t="s">
        <v>17</v>
      </c>
      <c r="D329" s="179"/>
      <c r="E329" s="179"/>
      <c r="F329" s="179"/>
      <c r="G329" s="180"/>
      <c r="H329" s="89">
        <v>0</v>
      </c>
      <c r="I329" s="89">
        <v>0</v>
      </c>
      <c r="J329" s="135">
        <v>0</v>
      </c>
    </row>
    <row r="330" spans="1:12" ht="12.75" customHeight="1" x14ac:dyDescent="0.2">
      <c r="A330" s="49" t="s">
        <v>10</v>
      </c>
      <c r="B330" s="41"/>
      <c r="C330" s="178"/>
      <c r="D330" s="179"/>
      <c r="E330" s="179"/>
      <c r="F330" s="179"/>
      <c r="G330" s="180"/>
      <c r="H330" s="120"/>
      <c r="I330" s="121"/>
      <c r="J330" s="122"/>
    </row>
    <row r="331" spans="1:12" ht="12.75" hidden="1" customHeight="1" x14ac:dyDescent="0.2">
      <c r="A331" s="81"/>
      <c r="B331" s="82" t="s">
        <v>13</v>
      </c>
      <c r="C331" s="123"/>
      <c r="D331" s="170"/>
      <c r="E331" s="171"/>
      <c r="F331" s="171"/>
      <c r="G331" s="172"/>
      <c r="H331" s="124"/>
      <c r="I331" s="125"/>
      <c r="J331" s="126"/>
      <c r="K331" s="83" t="str">
        <f>C331 &amp; D331 &amp; G331</f>
        <v/>
      </c>
      <c r="L331" s="84"/>
    </row>
    <row r="332" spans="1:12" s="54" customFormat="1" ht="15" x14ac:dyDescent="0.2">
      <c r="A332" s="85"/>
      <c r="B332" s="86" t="s">
        <v>13</v>
      </c>
      <c r="C332" s="127"/>
      <c r="D332" s="173"/>
      <c r="E332" s="173"/>
      <c r="F332" s="173"/>
      <c r="G332" s="174"/>
      <c r="H332" s="128"/>
      <c r="I332" s="129"/>
      <c r="J332" s="130">
        <v>0</v>
      </c>
      <c r="K332" s="87" t="str">
        <f>C332 &amp; D332 &amp; G332</f>
        <v/>
      </c>
      <c r="L332" s="88" t="str">
        <f>C332 &amp; D332 &amp; G332</f>
        <v/>
      </c>
    </row>
    <row r="333" spans="1:12" ht="12.75" hidden="1" customHeight="1" x14ac:dyDescent="0.2">
      <c r="A333" s="50"/>
      <c r="B333" s="15"/>
      <c r="C333" s="131"/>
      <c r="D333" s="131"/>
      <c r="E333" s="131"/>
      <c r="F333" s="131"/>
      <c r="G333" s="131"/>
      <c r="H333" s="132"/>
      <c r="I333" s="133"/>
      <c r="J333" s="134"/>
      <c r="K333" s="73"/>
    </row>
    <row r="334" spans="1:12" ht="12.75" customHeight="1" x14ac:dyDescent="0.2">
      <c r="A334" s="48" t="s">
        <v>16</v>
      </c>
      <c r="B334" s="41" t="s">
        <v>9</v>
      </c>
      <c r="C334" s="183" t="s">
        <v>50</v>
      </c>
      <c r="D334" s="184"/>
      <c r="E334" s="184"/>
      <c r="F334" s="184"/>
      <c r="G334" s="185"/>
      <c r="H334" s="89">
        <v>539961.69999999995</v>
      </c>
      <c r="I334" s="89">
        <v>-634159.53</v>
      </c>
      <c r="J334" s="136">
        <v>1174121.23</v>
      </c>
    </row>
    <row r="335" spans="1:12" ht="22.5" x14ac:dyDescent="0.2">
      <c r="A335" s="48" t="s">
        <v>51</v>
      </c>
      <c r="B335" s="41" t="s">
        <v>9</v>
      </c>
      <c r="C335" s="183" t="s">
        <v>52</v>
      </c>
      <c r="D335" s="184"/>
      <c r="E335" s="184"/>
      <c r="F335" s="184"/>
      <c r="G335" s="185"/>
      <c r="H335" s="89">
        <v>539961.69999999995</v>
      </c>
      <c r="I335" s="89">
        <v>-634159.53</v>
      </c>
      <c r="J335" s="136">
        <v>1174121.23</v>
      </c>
    </row>
    <row r="336" spans="1:12" ht="35.25" customHeight="1" x14ac:dyDescent="0.2">
      <c r="A336" s="48" t="s">
        <v>54</v>
      </c>
      <c r="B336" s="41" t="s">
        <v>9</v>
      </c>
      <c r="C336" s="183" t="s">
        <v>53</v>
      </c>
      <c r="D336" s="184"/>
      <c r="E336" s="184"/>
      <c r="F336" s="184"/>
      <c r="G336" s="185"/>
      <c r="H336" s="89">
        <v>0</v>
      </c>
      <c r="I336" s="89">
        <v>0</v>
      </c>
      <c r="J336" s="136">
        <v>0</v>
      </c>
    </row>
    <row r="337" spans="1:12" ht="15" x14ac:dyDescent="0.2">
      <c r="A337" s="66" t="s">
        <v>80</v>
      </c>
      <c r="B337" s="67" t="s">
        <v>14</v>
      </c>
      <c r="C337" s="137" t="s">
        <v>68</v>
      </c>
      <c r="D337" s="145" t="s">
        <v>79</v>
      </c>
      <c r="E337" s="146"/>
      <c r="F337" s="146"/>
      <c r="G337" s="147"/>
      <c r="H337" s="92">
        <v>-13640767.050000001</v>
      </c>
      <c r="I337" s="92">
        <v>-13820709.65</v>
      </c>
      <c r="J337" s="138" t="s">
        <v>55</v>
      </c>
      <c r="K337" s="65" t="str">
        <f t="shared" ref="K337:K344" si="6">C337 &amp; D337 &amp; G337</f>
        <v>00001050000000000500</v>
      </c>
      <c r="L337" s="65" t="s">
        <v>81</v>
      </c>
    </row>
    <row r="338" spans="1:12" ht="15" x14ac:dyDescent="0.2">
      <c r="A338" s="66" t="s">
        <v>83</v>
      </c>
      <c r="B338" s="67" t="s">
        <v>14</v>
      </c>
      <c r="C338" s="137" t="s">
        <v>68</v>
      </c>
      <c r="D338" s="145" t="s">
        <v>82</v>
      </c>
      <c r="E338" s="146"/>
      <c r="F338" s="146"/>
      <c r="G338" s="147"/>
      <c r="H338" s="92">
        <v>-13640767.050000001</v>
      </c>
      <c r="I338" s="92">
        <v>-13820709.65</v>
      </c>
      <c r="J338" s="138" t="s">
        <v>55</v>
      </c>
      <c r="K338" s="65" t="str">
        <f t="shared" si="6"/>
        <v>00001050200000000500</v>
      </c>
      <c r="L338" s="65" t="s">
        <v>84</v>
      </c>
    </row>
    <row r="339" spans="1:12" ht="22.5" x14ac:dyDescent="0.2">
      <c r="A339" s="66" t="s">
        <v>86</v>
      </c>
      <c r="B339" s="67" t="s">
        <v>14</v>
      </c>
      <c r="C339" s="137" t="s">
        <v>68</v>
      </c>
      <c r="D339" s="145" t="s">
        <v>85</v>
      </c>
      <c r="E339" s="146"/>
      <c r="F339" s="146"/>
      <c r="G339" s="147"/>
      <c r="H339" s="92">
        <v>-13640767.050000001</v>
      </c>
      <c r="I339" s="92">
        <v>-13820709.65</v>
      </c>
      <c r="J339" s="138" t="s">
        <v>55</v>
      </c>
      <c r="K339" s="65" t="str">
        <f t="shared" si="6"/>
        <v>00001050201000000510</v>
      </c>
      <c r="L339" s="65" t="s">
        <v>87</v>
      </c>
    </row>
    <row r="340" spans="1:12" ht="22.5" x14ac:dyDescent="0.2">
      <c r="A340" s="60" t="s">
        <v>89</v>
      </c>
      <c r="B340" s="68" t="s">
        <v>14</v>
      </c>
      <c r="C340" s="139" t="s">
        <v>68</v>
      </c>
      <c r="D340" s="148" t="s">
        <v>88</v>
      </c>
      <c r="E340" s="148"/>
      <c r="F340" s="148"/>
      <c r="G340" s="149"/>
      <c r="H340" s="140">
        <v>-13640767.050000001</v>
      </c>
      <c r="I340" s="140">
        <v>-13820709.65</v>
      </c>
      <c r="J340" s="141" t="s">
        <v>17</v>
      </c>
      <c r="K340" s="65" t="str">
        <f t="shared" si="6"/>
        <v>00001050201100000510</v>
      </c>
      <c r="L340" s="4" t="str">
        <f>C340 &amp; D340 &amp; G340</f>
        <v>00001050201100000510</v>
      </c>
    </row>
    <row r="341" spans="1:12" ht="15" x14ac:dyDescent="0.2">
      <c r="A341" s="66" t="s">
        <v>67</v>
      </c>
      <c r="B341" s="67" t="s">
        <v>15</v>
      </c>
      <c r="C341" s="137" t="s">
        <v>68</v>
      </c>
      <c r="D341" s="145" t="s">
        <v>69</v>
      </c>
      <c r="E341" s="146"/>
      <c r="F341" s="146"/>
      <c r="G341" s="147"/>
      <c r="H341" s="92">
        <v>14180728.75</v>
      </c>
      <c r="I341" s="92">
        <v>13186550.119999999</v>
      </c>
      <c r="J341" s="138" t="s">
        <v>55</v>
      </c>
      <c r="K341" s="65" t="str">
        <f t="shared" si="6"/>
        <v>00001050000000000600</v>
      </c>
      <c r="L341" s="65" t="s">
        <v>70</v>
      </c>
    </row>
    <row r="342" spans="1:12" ht="15" x14ac:dyDescent="0.2">
      <c r="A342" s="66" t="s">
        <v>71</v>
      </c>
      <c r="B342" s="67" t="s">
        <v>15</v>
      </c>
      <c r="C342" s="137" t="s">
        <v>68</v>
      </c>
      <c r="D342" s="145" t="s">
        <v>72</v>
      </c>
      <c r="E342" s="146"/>
      <c r="F342" s="146"/>
      <c r="G342" s="147"/>
      <c r="H342" s="92">
        <v>14180728.75</v>
      </c>
      <c r="I342" s="92">
        <v>13186550.119999999</v>
      </c>
      <c r="J342" s="138" t="s">
        <v>55</v>
      </c>
      <c r="K342" s="65" t="str">
        <f t="shared" si="6"/>
        <v>00001050200000000600</v>
      </c>
      <c r="L342" s="65" t="s">
        <v>73</v>
      </c>
    </row>
    <row r="343" spans="1:12" ht="22.5" x14ac:dyDescent="0.2">
      <c r="A343" s="66" t="s">
        <v>74</v>
      </c>
      <c r="B343" s="67" t="s">
        <v>15</v>
      </c>
      <c r="C343" s="137" t="s">
        <v>68</v>
      </c>
      <c r="D343" s="145" t="s">
        <v>75</v>
      </c>
      <c r="E343" s="146"/>
      <c r="F343" s="146"/>
      <c r="G343" s="147"/>
      <c r="H343" s="92">
        <v>14180728.75</v>
      </c>
      <c r="I343" s="92">
        <v>13186550.119999999</v>
      </c>
      <c r="J343" s="138" t="s">
        <v>55</v>
      </c>
      <c r="K343" s="65" t="str">
        <f t="shared" si="6"/>
        <v>00001050201000000610</v>
      </c>
      <c r="L343" s="65" t="s">
        <v>76</v>
      </c>
    </row>
    <row r="344" spans="1:12" ht="22.5" x14ac:dyDescent="0.2">
      <c r="A344" s="61" t="s">
        <v>77</v>
      </c>
      <c r="B344" s="68" t="s">
        <v>15</v>
      </c>
      <c r="C344" s="139" t="s">
        <v>68</v>
      </c>
      <c r="D344" s="148" t="s">
        <v>78</v>
      </c>
      <c r="E344" s="148"/>
      <c r="F344" s="148"/>
      <c r="G344" s="149"/>
      <c r="H344" s="142">
        <v>14180728.75</v>
      </c>
      <c r="I344" s="142">
        <v>13186550.119999999</v>
      </c>
      <c r="J344" s="143" t="s">
        <v>17</v>
      </c>
      <c r="K344" s="64" t="str">
        <f t="shared" si="6"/>
        <v>00001050201100000610</v>
      </c>
      <c r="L344" s="4" t="str">
        <f>C344 &amp; D344 &amp; G344</f>
        <v>00001050201100000610</v>
      </c>
    </row>
    <row r="345" spans="1:12" x14ac:dyDescent="0.2">
      <c r="A345" s="25"/>
      <c r="B345" s="28"/>
      <c r="C345" s="21"/>
      <c r="D345" s="21"/>
      <c r="E345" s="21"/>
      <c r="F345" s="21"/>
      <c r="G345" s="21"/>
      <c r="H345" s="21"/>
      <c r="I345" s="21"/>
      <c r="J345" s="21"/>
      <c r="K345" s="21"/>
    </row>
    <row r="346" spans="1:12" x14ac:dyDescent="0.2">
      <c r="A346" s="25"/>
      <c r="B346" s="28"/>
      <c r="C346" s="21"/>
      <c r="D346" s="21"/>
      <c r="E346" s="21"/>
      <c r="F346" s="21"/>
      <c r="G346" s="21"/>
      <c r="H346" s="21"/>
      <c r="I346" s="21"/>
      <c r="J346" s="21"/>
      <c r="K346" s="59"/>
      <c r="L346" s="59"/>
    </row>
    <row r="347" spans="1:12" ht="21.75" customHeight="1" x14ac:dyDescent="0.2">
      <c r="A347" s="23" t="s">
        <v>47</v>
      </c>
      <c r="B347" s="181" t="s">
        <v>626</v>
      </c>
      <c r="C347" s="181"/>
      <c r="D347" s="181"/>
      <c r="E347" s="28"/>
      <c r="F347" s="28"/>
      <c r="G347" s="21"/>
      <c r="H347" s="43"/>
      <c r="I347" s="21"/>
      <c r="J347" s="21"/>
      <c r="K347" s="59"/>
      <c r="L347" s="59"/>
    </row>
    <row r="348" spans="1:12" x14ac:dyDescent="0.2">
      <c r="A348" s="3" t="s">
        <v>45</v>
      </c>
      <c r="B348" s="177" t="s">
        <v>46</v>
      </c>
      <c r="C348" s="177"/>
      <c r="D348" s="177"/>
      <c r="E348" s="28"/>
      <c r="F348" s="28"/>
      <c r="G348" s="21"/>
      <c r="H348" s="21"/>
      <c r="I348" s="144"/>
      <c r="J348" s="79"/>
      <c r="K348" s="59"/>
      <c r="L348" s="59"/>
    </row>
    <row r="349" spans="1:12" x14ac:dyDescent="0.2">
      <c r="A349" s="3"/>
      <c r="B349" s="28"/>
      <c r="C349" s="21"/>
      <c r="D349" s="21"/>
      <c r="E349" s="21"/>
      <c r="F349" s="21"/>
      <c r="G349" s="21"/>
      <c r="H349" s="21"/>
      <c r="I349" s="21"/>
      <c r="J349" s="21"/>
      <c r="K349" s="59"/>
      <c r="L349" s="59"/>
    </row>
    <row r="350" spans="1:12" ht="21.75" customHeight="1" x14ac:dyDescent="0.2">
      <c r="A350" s="3" t="s">
        <v>48</v>
      </c>
      <c r="B350" s="182" t="s">
        <v>627</v>
      </c>
      <c r="C350" s="182"/>
      <c r="D350" s="182"/>
      <c r="E350" s="76"/>
      <c r="F350" s="76"/>
      <c r="G350" s="21"/>
      <c r="H350" s="21"/>
      <c r="I350" s="21"/>
      <c r="J350" s="21"/>
      <c r="K350" s="59"/>
      <c r="L350" s="59"/>
    </row>
    <row r="351" spans="1:12" x14ac:dyDescent="0.2">
      <c r="A351" s="3" t="s">
        <v>45</v>
      </c>
      <c r="B351" s="177" t="s">
        <v>46</v>
      </c>
      <c r="C351" s="177"/>
      <c r="D351" s="177"/>
      <c r="E351" s="28"/>
      <c r="F351" s="28"/>
      <c r="G351" s="21"/>
      <c r="H351" s="21"/>
      <c r="I351" s="21"/>
      <c r="J351" s="21"/>
      <c r="K351" s="59"/>
      <c r="L351" s="59"/>
    </row>
    <row r="352" spans="1:12" x14ac:dyDescent="0.2">
      <c r="A352" s="3"/>
      <c r="B352" s="28"/>
      <c r="C352" s="21"/>
      <c r="D352" s="21"/>
      <c r="E352" s="21"/>
      <c r="F352" s="21"/>
      <c r="G352" s="21"/>
      <c r="H352" s="21"/>
      <c r="I352" s="21"/>
      <c r="J352" s="21"/>
      <c r="K352" s="59"/>
      <c r="L352" s="59"/>
    </row>
    <row r="353" spans="1:12" x14ac:dyDescent="0.2">
      <c r="A353" s="3" t="s">
        <v>628</v>
      </c>
      <c r="B353" s="28"/>
      <c r="C353" s="21"/>
      <c r="D353" s="21"/>
      <c r="E353" s="21"/>
      <c r="F353" s="21"/>
      <c r="G353" s="21"/>
      <c r="H353" s="21"/>
      <c r="I353" s="21"/>
      <c r="J353" s="21"/>
      <c r="K353" s="59"/>
      <c r="L353" s="59"/>
    </row>
    <row r="354" spans="1:12" x14ac:dyDescent="0.2">
      <c r="A354" s="25"/>
      <c r="B354" s="28"/>
      <c r="C354" s="21"/>
      <c r="D354" s="21"/>
      <c r="E354" s="21"/>
      <c r="F354" s="21"/>
      <c r="G354" s="21"/>
      <c r="H354" s="21"/>
      <c r="I354" s="21"/>
      <c r="J354" s="21"/>
      <c r="K354" s="59"/>
      <c r="L354" s="59"/>
    </row>
    <row r="355" spans="1:12" x14ac:dyDescent="0.2">
      <c r="K355" s="59"/>
      <c r="L355" s="59"/>
    </row>
    <row r="356" spans="1:12" x14ac:dyDescent="0.2">
      <c r="K356" s="59"/>
      <c r="L356" s="59"/>
    </row>
    <row r="357" spans="1:12" x14ac:dyDescent="0.2">
      <c r="K357" s="59"/>
      <c r="L357" s="59"/>
    </row>
    <row r="358" spans="1:12" x14ac:dyDescent="0.2">
      <c r="K358" s="59"/>
      <c r="L358" s="59"/>
    </row>
    <row r="359" spans="1:12" x14ac:dyDescent="0.2">
      <c r="K359" s="59"/>
      <c r="L359" s="59"/>
    </row>
    <row r="360" spans="1:12" x14ac:dyDescent="0.2">
      <c r="K360" s="59"/>
      <c r="L360" s="59"/>
    </row>
  </sheetData>
  <mergeCells count="344">
    <mergeCell ref="D77:G77"/>
    <mergeCell ref="D78:G78"/>
    <mergeCell ref="D79:G79"/>
    <mergeCell ref="D80:G80"/>
    <mergeCell ref="D81:G8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307:F307"/>
    <mergeCell ref="E308:F308"/>
    <mergeCell ref="E309:F309"/>
    <mergeCell ref="E310:F310"/>
    <mergeCell ref="E292:F292"/>
    <mergeCell ref="E293:F293"/>
    <mergeCell ref="E294:F294"/>
    <mergeCell ref="E295:F295"/>
    <mergeCell ref="E296:F296"/>
    <mergeCell ref="E287:F287"/>
    <mergeCell ref="E288:F288"/>
    <mergeCell ref="E289:F289"/>
    <mergeCell ref="E290:F290"/>
    <mergeCell ref="E291:F291"/>
    <mergeCell ref="E282:F282"/>
    <mergeCell ref="E283:F283"/>
    <mergeCell ref="E284:F284"/>
    <mergeCell ref="E285:F285"/>
    <mergeCell ref="E286:F286"/>
    <mergeCell ref="E311:F311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277:F277"/>
    <mergeCell ref="E278:F278"/>
    <mergeCell ref="E279:F279"/>
    <mergeCell ref="E280:F280"/>
    <mergeCell ref="E281:F281"/>
    <mergeCell ref="E272:F272"/>
    <mergeCell ref="E273:F273"/>
    <mergeCell ref="E274:F274"/>
    <mergeCell ref="E275:F275"/>
    <mergeCell ref="E276:F276"/>
    <mergeCell ref="E267:F267"/>
    <mergeCell ref="E268:F268"/>
    <mergeCell ref="E269:F269"/>
    <mergeCell ref="E270:F270"/>
    <mergeCell ref="E271:F271"/>
    <mergeCell ref="E262:F262"/>
    <mergeCell ref="E263:F263"/>
    <mergeCell ref="E264:F264"/>
    <mergeCell ref="E265:F265"/>
    <mergeCell ref="E266:F266"/>
    <mergeCell ref="E257:F257"/>
    <mergeCell ref="E258:F258"/>
    <mergeCell ref="E259:F259"/>
    <mergeCell ref="E260:F260"/>
    <mergeCell ref="E261:F261"/>
    <mergeCell ref="E252:F252"/>
    <mergeCell ref="E253:F253"/>
    <mergeCell ref="E254:F254"/>
    <mergeCell ref="E255:F255"/>
    <mergeCell ref="E256:F256"/>
    <mergeCell ref="E247:F247"/>
    <mergeCell ref="E248:F248"/>
    <mergeCell ref="E249:F249"/>
    <mergeCell ref="E250:F250"/>
    <mergeCell ref="E251:F251"/>
    <mergeCell ref="E242:F242"/>
    <mergeCell ref="E243:F243"/>
    <mergeCell ref="E244:F244"/>
    <mergeCell ref="E245:F245"/>
    <mergeCell ref="E246:F246"/>
    <mergeCell ref="E237:F237"/>
    <mergeCell ref="E238:F238"/>
    <mergeCell ref="E239:F239"/>
    <mergeCell ref="E240:F240"/>
    <mergeCell ref="E241:F241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13:F113"/>
    <mergeCell ref="E114:F114"/>
    <mergeCell ref="E115:F115"/>
    <mergeCell ref="E116:F11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C15:G15"/>
    <mergeCell ref="C16:G16"/>
    <mergeCell ref="C89:G89"/>
    <mergeCell ref="A316:J316"/>
    <mergeCell ref="C91:G91"/>
    <mergeCell ref="H86:H88"/>
    <mergeCell ref="B86:B88"/>
    <mergeCell ref="A84:J84"/>
    <mergeCell ref="C324:G324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7:F107"/>
    <mergeCell ref="E108:F108"/>
    <mergeCell ref="E109:F109"/>
    <mergeCell ref="E110:F110"/>
    <mergeCell ref="E111:F111"/>
    <mergeCell ref="E102:F102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B351:D351"/>
    <mergeCell ref="C325:G325"/>
    <mergeCell ref="C329:G329"/>
    <mergeCell ref="C330:G330"/>
    <mergeCell ref="B347:D347"/>
    <mergeCell ref="B350:D350"/>
    <mergeCell ref="C334:G334"/>
    <mergeCell ref="C336:G336"/>
    <mergeCell ref="H318:H320"/>
    <mergeCell ref="C318:G320"/>
    <mergeCell ref="D326:G326"/>
    <mergeCell ref="C321:G321"/>
    <mergeCell ref="C322:G322"/>
    <mergeCell ref="C323:G323"/>
    <mergeCell ref="B348:D348"/>
    <mergeCell ref="C335:G335"/>
    <mergeCell ref="B318:B320"/>
    <mergeCell ref="D341:G341"/>
    <mergeCell ref="D342:G342"/>
    <mergeCell ref="D339:G339"/>
    <mergeCell ref="D340:G340"/>
    <mergeCell ref="D327:G327"/>
    <mergeCell ref="D337:G337"/>
    <mergeCell ref="D338:G338"/>
    <mergeCell ref="D343:G343"/>
    <mergeCell ref="D344:G344"/>
    <mergeCell ref="J86:J88"/>
    <mergeCell ref="I86:I88"/>
    <mergeCell ref="A86:A88"/>
    <mergeCell ref="C90:G90"/>
    <mergeCell ref="C86:G88"/>
    <mergeCell ref="E101:F101"/>
    <mergeCell ref="I318:I320"/>
    <mergeCell ref="C314:G314"/>
    <mergeCell ref="A318:A320"/>
    <mergeCell ref="J318:J320"/>
    <mergeCell ref="D331:G331"/>
    <mergeCell ref="D332:G332"/>
    <mergeCell ref="E103:F103"/>
    <mergeCell ref="E104:F104"/>
    <mergeCell ref="E105:F105"/>
    <mergeCell ref="E106:F106"/>
    <mergeCell ref="E117:F117"/>
    <mergeCell ref="E118:F118"/>
    <mergeCell ref="E119:F119"/>
    <mergeCell ref="E120:F120"/>
    <mergeCell ref="E121:F121"/>
    <mergeCell ref="E112:F112"/>
  </mergeCells>
  <phoneticPr fontId="0" type="noConversion"/>
  <pageMargins left="0.39370078740157483" right="0.22" top="0.27" bottom="0.32" header="0" footer="0"/>
  <pageSetup paperSize="9" scale="75" orientation="portrait" r:id="rId1"/>
  <headerFooter alignWithMargins="0"/>
  <rowBreaks count="2" manualBreakCount="2">
    <brk id="82" max="16383" man="1"/>
    <brk id="3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2021-01-18T08:52:22Z</cp:lastPrinted>
  <dcterms:created xsi:type="dcterms:W3CDTF">2009-02-13T09:10:05Z</dcterms:created>
  <dcterms:modified xsi:type="dcterms:W3CDTF">2021-01-18T08:52:25Z</dcterms:modified>
</cp:coreProperties>
</file>